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15"/>
  </bookViews>
  <sheets>
    <sheet name="EMURB LICITAÇÕES MAI 2024" sheetId="1" r:id="rId1"/>
  </sheets>
  <definedNames>
    <definedName name="_Hlk45785165" localSheetId="0">'EMURB LICITAÇÕES MAI 2024'!$J$26</definedName>
    <definedName name="_Hlk54862168" localSheetId="0">'EMURB LICITAÇÕES MAI 2024'!#REF!</definedName>
  </definedNames>
  <calcPr calcId="162913"/>
</workbook>
</file>

<file path=xl/calcChain.xml><?xml version="1.0" encoding="utf-8"?>
<calcChain xmlns="http://schemas.openxmlformats.org/spreadsheetml/2006/main">
  <c r="AL72" i="1" l="1"/>
  <c r="AK72" i="1"/>
  <c r="AJ72" i="1"/>
  <c r="AI72" i="1"/>
  <c r="AH72" i="1"/>
  <c r="AE72" i="1"/>
  <c r="AD72" i="1"/>
  <c r="AL20" i="1"/>
  <c r="S72" i="1"/>
  <c r="R72" i="1"/>
  <c r="L72" i="1"/>
  <c r="AL21" i="1" l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20" i="1"/>
  <c r="D40" i="1" l="1"/>
</calcChain>
</file>

<file path=xl/sharedStrings.xml><?xml version="1.0" encoding="utf-8"?>
<sst xmlns="http://schemas.openxmlformats.org/spreadsheetml/2006/main" count="1543" uniqueCount="332">
  <si>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</si>
  <si>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</si>
  <si>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</si>
  <si>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</si>
  <si>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</si>
  <si>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</si>
  <si>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</si>
  <si>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</si>
  <si>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</si>
  <si>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</si>
  <si>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</si>
  <si>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</si>
  <si>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</si>
  <si>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</si>
  <si>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</si>
  <si>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</si>
  <si>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</si>
  <si>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</si>
  <si>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</si>
  <si>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</si>
  <si>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</si>
  <si>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</si>
  <si>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</si>
  <si>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</si>
  <si>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</si>
  <si>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</si>
  <si>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</si>
  <si>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</si>
  <si>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</si>
  <si>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</si>
  <si>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</si>
  <si>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</si>
  <si>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</si>
  <si>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</si>
  <si>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</si>
  <si>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</si>
  <si>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</si>
  <si>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</si>
  <si>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</si>
  <si>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</si>
  <si>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</si>
  <si>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</si>
  <si>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</si>
  <si>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</si>
  <si>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</si>
  <si>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</si>
  <si>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</si>
  <si>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</si>
  <si>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</si>
  <si>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</si>
  <si>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</si>
  <si>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</si>
  <si>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</si>
  <si>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</si>
  <si>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</si>
  <si>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</si>
  <si>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</si>
  <si>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</si>
  <si>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</si>
  <si>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</si>
  <si>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</si>
  <si>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</si>
  <si>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</si>
  <si>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</si>
  <si>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</si>
  <si>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</si>
  <si>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</si>
  <si>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</si>
  <si>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</si>
  <si>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</si>
  <si>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</si>
  <si>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</si>
  <si>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</si>
  <si>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</si>
  <si>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</si>
  <si>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</si>
  <si>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</si>
  <si>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</si>
  <si>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</si>
  <si>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</si>
  <si>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</si>
  <si>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</si>
  <si>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</si>
  <si>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</si>
  <si>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</si>
  <si>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</si>
  <si>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</si>
  <si>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</si>
  <si>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</si>
  <si>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</si>
  <si>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</si>
  <si>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</si>
  <si>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</si>
  <si>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</si>
  <si>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</si>
  <si>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</si>
  <si>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</si>
  <si>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</si>
  <si>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</si>
  <si>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</si>
  <si>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</si>
  <si>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</si>
  <si>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</si>
  <si>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</si>
  <si>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</si>
  <si>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</si>
  <si>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</si>
  <si>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</si>
  <si>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</si>
  <si>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</si>
  <si>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</si>
  <si>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</si>
  <si>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</si>
  <si>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</si>
  <si>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</si>
  <si>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</si>
  <si>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</si>
  <si>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</si>
  <si>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</si>
  <si>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</si>
  <si>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</si>
  <si>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</si>
  <si>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</si>
  <si>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</si>
  <si>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</si>
  <si>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</si>
  <si>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</si>
  <si>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</si>
  <si>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</si>
  <si>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</si>
  <si>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</si>
  <si>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</si>
  <si>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</si>
  <si>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</si>
  <si>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</si>
  <si>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</si>
  <si>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</si>
  <si>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</si>
  <si>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</si>
  <si>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</si>
  <si>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</si>
  <si>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</si>
  <si>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</si>
  <si>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</si>
  <si>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</si>
  <si>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</si>
  <si>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</si>
  <si>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</si>
  <si>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</si>
  <si>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</si>
  <si>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</si>
  <si>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</si>
  <si>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</si>
  <si>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</si>
  <si>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</si>
  <si>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</si>
  <si>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</si>
  <si>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</si>
  <si>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</si>
  <si>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</si>
  <si>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</si>
  <si>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</si>
  <si>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</si>
  <si>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</si>
  <si>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</si>
  <si>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</si>
  <si>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</si>
  <si>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</si>
  <si>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</si>
  <si>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</si>
  <si>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</si>
  <si>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</si>
  <si>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</si>
  <si>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</si>
  <si>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</si>
  <si>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</si>
  <si>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</si>
  <si>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</si>
  <si>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</si>
  <si>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</si>
  <si>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</si>
  <si>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</si>
  <si>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</si>
  <si>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</si>
  <si>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</si>
  <si>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</si>
  <si>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</si>
  <si>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</si>
  <si>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</si>
  <si>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</si>
  <si>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</si>
  <si>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</si>
  <si>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</si>
  <si>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</si>
  <si>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</si>
  <si>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</si>
  <si>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</si>
  <si>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</si>
  <si>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</si>
  <si>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</si>
  <si>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</si>
  <si>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</si>
  <si>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</si>
  <si>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</si>
  <si>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</si>
  <si>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</si>
  <si>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</si>
  <si>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</si>
  <si>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</si>
  <si>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</si>
  <si>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</si>
  <si>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</si>
  <si>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</si>
  <si>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</si>
  <si>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</si>
  <si>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</si>
  <si>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</si>
  <si>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</si>
  <si>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</si>
  <si>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</si>
  <si>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</si>
  <si>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</si>
  <si>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</si>
  <si>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</si>
  <si>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</si>
  <si>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</si>
  <si>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</si>
  <si>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</si>
  <si>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</si>
  <si>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</si>
  <si>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</si>
  <si>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</si>
  <si>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</si>
  <si>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</si>
  <si>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</si>
  <si>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</si>
  <si>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</si>
  <si>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</si>
  <si>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</si>
  <si>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</si>
  <si>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</si>
  <si>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</si>
  <si>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</si>
  <si>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</si>
  <si>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</si>
  <si>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</si>
  <si>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</si>
  <si>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</si>
  <si>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</si>
  <si>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</si>
  <si>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</si>
  <si>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</si>
  <si>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</si>
  <si>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</si>
  <si>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</si>
  <si>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</si>
  <si>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</si>
  <si>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</si>
  <si>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</si>
  <si>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</si>
  <si>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</si>
  <si>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</si>
  <si>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</si>
  <si>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</si>
  <si>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</si>
  <si>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</si>
  <si>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</si>
  <si>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</si>
  <si>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</si>
  <si>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</si>
  <si>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</si>
  <si>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</si>
  <si>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</si>
  <si>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</si>
  <si>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</si>
  <si>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</si>
  <si>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</si>
  <si>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</si>
  <si>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</si>
  <si>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</si>
  <si>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</si>
  <si>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</si>
  <si>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</si>
  <si>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</si>
  <si>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</si>
  <si>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</si>
  <si>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</si>
  <si>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</si>
  <si>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</si>
  <si>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</si>
  <si>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</si>
  <si>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</si>
  <si>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</si>
  <si>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</si>
  <si>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</si>
  <si>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</si>
  <si>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</si>
  <si>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</si>
  <si>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</si>
  <si>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</si>
  <si>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</si>
  <si>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</si>
  <si>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</si>
  <si>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</si>
  <si>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</si>
  <si>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</si>
  <si>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</si>
  <si>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</si>
  <si>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</si>
  <si>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</si>
  <si>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</si>
  <si>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</si>
  <si>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</si>
  <si>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</si>
  <si>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</si>
  <si>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</si>
  <si>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</si>
  <si>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</si>
  <si>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</si>
  <si>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</si>
  <si>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Data da emissão: 05/06/2024.</t>
  </si>
  <si>
    <t>REALIZADO ATÉ O MÊS/ANO (ACUMULADO): 05/06/2024</t>
  </si>
  <si>
    <t>TOTAL</t>
  </si>
  <si>
    <t>MANUAL DE REFERÊNCIA - 10ª EDIÇÃO</t>
  </si>
  <si>
    <t xml:space="preserve"> Executado no Exercício 2024</t>
  </si>
  <si>
    <t>Concluída em 2024</t>
  </si>
  <si>
    <t>Não concluída em 2024</t>
  </si>
  <si>
    <t>PRESTAÇÃO DE CONTAS - EXERCÍCIO 2024</t>
  </si>
  <si>
    <t>PODER EXECUTIVO MUNICIPAL</t>
  </si>
  <si>
    <t>IDENTIFICAÇÃO DO ÓRGÃO/ENTIDADE/FUNDO: EMPRESA MUNICIPAL DE URBANIZAÇÃO DE RIO BRANCO - EMURB</t>
  </si>
  <si>
    <t>Nº do Convênio/ Contrato</t>
  </si>
  <si>
    <t>Executado até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</si>
</sst>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44" fontId="1" fillId="0" borderId="0" xfId="1" applyFont="1" applyFill="1" applyAlignment="1">
      <alignment horizontal="left" vertical="center"/>
    </xf>
    <xf numFmtId="44" fontId="5" fillId="0" borderId="1" xfId="1" applyFont="1" applyFill="1" applyBorder="1" applyAlignment="1">
      <alignment horizontal="center"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justify" vertical="center" wrapText="1"/>
    </xf>
    <xf numFmtId="44" fontId="1" fillId="0" borderId="3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justify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44" fontId="1" fillId="0" borderId="4" xfId="1" applyFont="1" applyFill="1" applyBorder="1" applyAlignment="1">
      <alignment horizontal="justify" vertical="center" wrapText="1"/>
    </xf>
    <xf numFmtId="44" fontId="1" fillId="0" borderId="4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justify" vertical="center" wrapText="1"/>
    </xf>
    <xf numFmtId="44" fontId="1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49" fontId="1" fillId="0" borderId="3" xfId="2" applyNumberFormat="1" applyFont="1" applyFill="1" applyBorder="1" applyAlignment="1">
      <alignment horizontal="center" vertical="center" wrapText="1"/>
    </xf>
    <xf numFmtId="4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3" fontId="1" fillId="0" borderId="4" xfId="2" applyNumberFormat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4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4" fontId="5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4" fontId="1" fillId="0" borderId="0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4" fontId="5" fillId="0" borderId="19" xfId="0" applyNumberFormat="1" applyFont="1" applyFill="1" applyBorder="1" applyAlignment="1">
      <alignment horizontal="center" vertical="center" wrapText="1"/>
    </xf>
    <xf numFmtId="44" fontId="5" fillId="0" borderId="19" xfId="1" applyFont="1" applyFill="1" applyBorder="1" applyAlignment="1">
      <alignment horizontal="justify" vertical="center" wrapText="1"/>
    </xf>
    <xf numFmtId="3" fontId="5" fillId="0" borderId="19" xfId="2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49357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184654</xdr:colOff>
      <xdr:row>0</xdr:row>
      <xdr:rowOff>57150</xdr:rowOff>
    </xdr:from>
    <xdr:to>
      <xdr:col>1</xdr:col>
      <xdr:colOff>762000</xdr:colOff>
      <xdr:row>3</xdr:row>
      <xdr:rowOff>119062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623" y="57150"/>
          <a:ext cx="57734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7"/>
  <sheetViews>
    <sheetView tabSelected="1" zoomScale="80" zoomScaleNormal="80" workbookViewId="0">
      <selection activeCell="C62" sqref="C62"/>
    </sheetView>
  </sheetViews>
  <sheetFormatPr defaultRowHeight="12.75"/>
  <cols>
    <col min="1" max="1" width="6.42578125" style="19" customWidth="1"/>
    <col min="2" max="2" width="23.5703125" style="15" bestFit="1" customWidth="1"/>
    <col min="3" max="3" width="29.28515625" style="74" bestFit="1" customWidth="1"/>
    <col min="4" max="4" width="12.42578125" style="15" bestFit="1" customWidth="1"/>
    <col min="5" max="5" width="12.7109375" style="15" bestFit="1" customWidth="1"/>
    <col min="6" max="6" width="91.42578125" style="18" customWidth="1"/>
    <col min="7" max="7" width="13.140625" style="15" customWidth="1"/>
    <col min="8" max="8" width="14.42578125" style="15" customWidth="1"/>
    <col min="9" max="9" width="47.42578125" style="18" customWidth="1"/>
    <col min="10" max="10" width="19.42578125" style="15" bestFit="1" customWidth="1"/>
    <col min="11" max="11" width="11.5703125" style="15" bestFit="1" customWidth="1"/>
    <col min="12" max="12" width="18.140625" style="14" bestFit="1" customWidth="1"/>
    <col min="13" max="13" width="13.42578125" style="15" customWidth="1"/>
    <col min="14" max="14" width="10.7109375" style="15" bestFit="1" customWidth="1"/>
    <col min="15" max="15" width="13.140625" style="15" customWidth="1"/>
    <col min="16" max="16" width="10.7109375" style="15" bestFit="1" customWidth="1"/>
    <col min="17" max="17" width="11" style="15" bestFit="1" customWidth="1"/>
    <col min="18" max="18" width="13.140625" style="15" bestFit="1" customWidth="1"/>
    <col min="19" max="19" width="14.85546875" style="15" bestFit="1" customWidth="1"/>
    <col min="20" max="20" width="13.5703125" style="15" bestFit="1" customWidth="1"/>
    <col min="21" max="21" width="5.5703125" style="15" bestFit="1" customWidth="1"/>
    <col min="22" max="22" width="7.85546875" style="15" bestFit="1" customWidth="1"/>
    <col min="23" max="24" width="12.5703125" style="15" customWidth="1"/>
    <col min="25" max="25" width="20.5703125" style="15" bestFit="1" customWidth="1"/>
    <col min="26" max="26" width="11.140625" style="15" bestFit="1" customWidth="1"/>
    <col min="27" max="27" width="13.28515625" style="15" customWidth="1"/>
    <col min="28" max="28" width="12.28515625" style="15" customWidth="1"/>
    <col min="29" max="29" width="14.7109375" style="15" customWidth="1"/>
    <col min="30" max="30" width="11.5703125" style="14" bestFit="1" customWidth="1"/>
    <col min="31" max="31" width="12" style="15" bestFit="1" customWidth="1"/>
    <col min="32" max="32" width="13" style="15" customWidth="1"/>
    <col min="33" max="33" width="11.140625" style="15" customWidth="1"/>
    <col min="34" max="34" width="9.42578125" style="15" bestFit="1" customWidth="1"/>
    <col min="35" max="35" width="27" style="15" bestFit="1" customWidth="1"/>
    <col min="36" max="36" width="14.7109375" style="15" customWidth="1"/>
    <col min="37" max="37" width="13.85546875" style="15" bestFit="1" customWidth="1"/>
    <col min="38" max="38" width="17.85546875" style="15" bestFit="1" customWidth="1"/>
    <col min="39" max="39" width="11.140625" style="15" bestFit="1" customWidth="1"/>
    <col min="40" max="40" width="18" style="15" customWidth="1"/>
    <col min="41" max="41" width="20.140625" style="15" bestFit="1" customWidth="1"/>
    <col min="42" max="42" width="17" style="15" customWidth="1"/>
    <col min="43" max="43" width="17" style="15" bestFit="1" customWidth="1"/>
    <col min="44" max="44" width="18.42578125" style="15" customWidth="1"/>
    <col min="45" max="45" width="14.42578125" style="15" customWidth="1"/>
    <col min="46" max="46" width="12.5703125" style="15" bestFit="1" customWidth="1"/>
    <col min="47" max="47" width="16.7109375" style="15" customWidth="1"/>
    <col min="48" max="48" width="12.5703125" style="15" bestFit="1" customWidth="1"/>
    <col min="49" max="49" width="7.28515625" style="15" customWidth="1"/>
    <col min="50" max="50" width="20.7109375" style="15" bestFit="1" customWidth="1"/>
    <col min="51" max="51" width="6" style="15" bestFit="1" customWidth="1"/>
    <col min="52" max="52" width="8.5703125" style="15" bestFit="1" customWidth="1"/>
    <col min="53" max="53" width="13.28515625" style="15" customWidth="1"/>
    <col min="54" max="54" width="11" style="15" customWidth="1"/>
    <col min="55" max="55" width="11" style="15" bestFit="1" customWidth="1"/>
    <col min="56" max="56" width="14.85546875" style="15" customWidth="1"/>
    <col min="57" max="57" width="15.28515625" style="15" customWidth="1"/>
    <col min="58" max="58" width="10.28515625" style="15" customWidth="1"/>
    <col min="59" max="59" width="10.42578125" style="15" customWidth="1"/>
    <col min="60" max="60" width="7.85546875" style="15" bestFit="1" customWidth="1"/>
    <col min="61" max="16384" width="9.140625" style="15"/>
  </cols>
  <sheetData>
    <row r="1" spans="1:60" s="73" customFormat="1">
      <c r="F1" s="75"/>
      <c r="I1" s="78"/>
      <c r="L1" s="83"/>
    </row>
    <row r="2" spans="1:60" s="73" customFormat="1">
      <c r="F2" s="75"/>
      <c r="I2" s="78"/>
      <c r="L2" s="83"/>
    </row>
    <row r="3" spans="1:60" s="73" customFormat="1">
      <c r="F3" s="75"/>
      <c r="I3" s="78"/>
      <c r="L3" s="83"/>
    </row>
    <row r="4" spans="1:60" s="73" customFormat="1">
      <c r="F4" s="75"/>
      <c r="I4" s="78"/>
      <c r="L4" s="83"/>
    </row>
    <row r="5" spans="1:60" s="79" customFormat="1">
      <c r="A5" s="79" t="s">
        <v>328</v>
      </c>
      <c r="C5" s="80"/>
      <c r="F5" s="77"/>
      <c r="I5" s="77"/>
      <c r="L5" s="81"/>
      <c r="AD5" s="81"/>
    </row>
    <row r="6" spans="1:60" s="79" customFormat="1">
      <c r="C6" s="80"/>
      <c r="F6" s="77"/>
      <c r="I6" s="77"/>
      <c r="L6" s="81"/>
      <c r="AD6" s="81"/>
    </row>
    <row r="7" spans="1:60" s="79" customFormat="1">
      <c r="A7" s="79" t="s">
        <v>327</v>
      </c>
      <c r="F7" s="76"/>
      <c r="I7" s="77"/>
      <c r="L7" s="81"/>
    </row>
    <row r="8" spans="1:60" s="79" customFormat="1">
      <c r="A8" s="79" t="s">
        <v>93</v>
      </c>
      <c r="F8" s="76"/>
      <c r="I8" s="77"/>
      <c r="L8" s="81"/>
      <c r="AD8" s="81"/>
    </row>
    <row r="9" spans="1:60" s="79" customFormat="1">
      <c r="A9" s="79" t="s">
        <v>323</v>
      </c>
      <c r="F9" s="77"/>
      <c r="I9" s="77"/>
      <c r="L9" s="81"/>
      <c r="AD9" s="81"/>
    </row>
    <row r="10" spans="1:60" s="79" customFormat="1">
      <c r="C10" s="80"/>
      <c r="F10" s="77"/>
      <c r="I10" s="77"/>
      <c r="L10" s="81"/>
      <c r="AD10" s="81"/>
    </row>
    <row r="11" spans="1:60" s="79" customFormat="1">
      <c r="A11" s="79" t="s">
        <v>329</v>
      </c>
      <c r="F11" s="76"/>
      <c r="I11" s="77"/>
      <c r="L11" s="81"/>
    </row>
    <row r="12" spans="1:60" s="79" customFormat="1">
      <c r="A12" s="79" t="s">
        <v>321</v>
      </c>
      <c r="F12" s="76"/>
      <c r="I12" s="77"/>
      <c r="L12" s="81"/>
    </row>
    <row r="13" spans="1:60" s="73" customFormat="1">
      <c r="C13" s="82"/>
      <c r="F13" s="78"/>
      <c r="I13" s="78"/>
      <c r="L13" s="83"/>
      <c r="AD13" s="83"/>
    </row>
    <row r="14" spans="1:60" s="16" customFormat="1" ht="13.5" thickBot="1">
      <c r="A14" s="84" t="s">
        <v>70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6"/>
    </row>
    <row r="15" spans="1:60">
      <c r="A15" s="87" t="s">
        <v>51</v>
      </c>
      <c r="B15" s="88" t="s">
        <v>20</v>
      </c>
      <c r="C15" s="88"/>
      <c r="D15" s="88"/>
      <c r="E15" s="88"/>
      <c r="F15" s="88"/>
      <c r="G15" s="88"/>
      <c r="H15" s="88" t="s">
        <v>71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 t="s">
        <v>75</v>
      </c>
      <c r="AN15" s="88"/>
      <c r="AO15" s="88"/>
      <c r="AP15" s="88"/>
      <c r="AQ15" s="88" t="s">
        <v>92</v>
      </c>
      <c r="AR15" s="88"/>
      <c r="AS15" s="88"/>
      <c r="AT15" s="88"/>
      <c r="AU15" s="88"/>
      <c r="AV15" s="88"/>
      <c r="AW15" s="88" t="s">
        <v>72</v>
      </c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9"/>
    </row>
    <row r="16" spans="1:60">
      <c r="A16" s="20"/>
      <c r="B16" s="21"/>
      <c r="C16" s="21"/>
      <c r="D16" s="21"/>
      <c r="E16" s="21"/>
      <c r="F16" s="21"/>
      <c r="G16" s="21"/>
      <c r="H16" s="21" t="s">
        <v>49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 t="s">
        <v>103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 t="s">
        <v>95</v>
      </c>
      <c r="AG16" s="21"/>
      <c r="AH16" s="21"/>
      <c r="AI16" s="21" t="s">
        <v>50</v>
      </c>
      <c r="AJ16" s="21"/>
      <c r="AK16" s="21"/>
      <c r="AL16" s="21"/>
      <c r="AM16" s="21" t="s">
        <v>77</v>
      </c>
      <c r="AN16" s="21" t="s">
        <v>78</v>
      </c>
      <c r="AO16" s="21" t="s">
        <v>76</v>
      </c>
      <c r="AP16" s="21" t="s">
        <v>112</v>
      </c>
      <c r="AQ16" s="21" t="s">
        <v>82</v>
      </c>
      <c r="AR16" s="21" t="s">
        <v>83</v>
      </c>
      <c r="AS16" s="21" t="s">
        <v>84</v>
      </c>
      <c r="AT16" s="21" t="s">
        <v>86</v>
      </c>
      <c r="AU16" s="21" t="s">
        <v>85</v>
      </c>
      <c r="AV16" s="21" t="s">
        <v>86</v>
      </c>
      <c r="AW16" s="21" t="s">
        <v>1</v>
      </c>
      <c r="AX16" s="21" t="s">
        <v>56</v>
      </c>
      <c r="AY16" s="22" t="s">
        <v>59</v>
      </c>
      <c r="AZ16" s="22"/>
      <c r="BA16" s="22"/>
      <c r="BB16" s="22" t="s">
        <v>122</v>
      </c>
      <c r="BC16" s="22"/>
      <c r="BD16" s="21" t="s">
        <v>325</v>
      </c>
      <c r="BE16" s="21" t="s">
        <v>326</v>
      </c>
      <c r="BF16" s="22" t="s">
        <v>61</v>
      </c>
      <c r="BG16" s="22"/>
      <c r="BH16" s="23"/>
    </row>
    <row r="17" spans="1:60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 t="s">
        <v>94</v>
      </c>
      <c r="AA17" s="21"/>
      <c r="AB17" s="21" t="s">
        <v>97</v>
      </c>
      <c r="AC17" s="21"/>
      <c r="AD17" s="21"/>
      <c r="AE17" s="21"/>
      <c r="AF17" s="21" t="s">
        <v>96</v>
      </c>
      <c r="AG17" s="21"/>
      <c r="AH17" s="21"/>
      <c r="AI17" s="24"/>
      <c r="AJ17" s="21" t="s">
        <v>104</v>
      </c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2"/>
      <c r="AZ17" s="22"/>
      <c r="BA17" s="22"/>
      <c r="BB17" s="22"/>
      <c r="BC17" s="22"/>
      <c r="BD17" s="21"/>
      <c r="BE17" s="21"/>
      <c r="BF17" s="21" t="s">
        <v>120</v>
      </c>
      <c r="BG17" s="21" t="s">
        <v>121</v>
      </c>
      <c r="BH17" s="23" t="s">
        <v>60</v>
      </c>
    </row>
    <row r="18" spans="1:60" ht="63.75">
      <c r="A18" s="20"/>
      <c r="B18" s="24" t="s">
        <v>6</v>
      </c>
      <c r="C18" s="24" t="s">
        <v>7</v>
      </c>
      <c r="D18" s="24" t="s">
        <v>0</v>
      </c>
      <c r="E18" s="24" t="s">
        <v>1</v>
      </c>
      <c r="F18" s="24" t="s">
        <v>2</v>
      </c>
      <c r="G18" s="24" t="s">
        <v>8</v>
      </c>
      <c r="H18" s="25" t="s">
        <v>118</v>
      </c>
      <c r="I18" s="24" t="s">
        <v>3</v>
      </c>
      <c r="J18" s="24" t="s">
        <v>18</v>
      </c>
      <c r="K18" s="24" t="s">
        <v>9</v>
      </c>
      <c r="L18" s="2" t="s">
        <v>47</v>
      </c>
      <c r="M18" s="24" t="s">
        <v>13</v>
      </c>
      <c r="N18" s="24" t="s">
        <v>12</v>
      </c>
      <c r="O18" s="24" t="s">
        <v>11</v>
      </c>
      <c r="P18" s="24" t="s">
        <v>4</v>
      </c>
      <c r="Q18" s="24" t="s">
        <v>330</v>
      </c>
      <c r="R18" s="24" t="s">
        <v>52</v>
      </c>
      <c r="S18" s="24" t="s">
        <v>53</v>
      </c>
      <c r="T18" s="24" t="s">
        <v>5</v>
      </c>
      <c r="U18" s="24" t="s">
        <v>1</v>
      </c>
      <c r="V18" s="24" t="s">
        <v>107</v>
      </c>
      <c r="W18" s="24" t="s">
        <v>9</v>
      </c>
      <c r="X18" s="24" t="s">
        <v>13</v>
      </c>
      <c r="Y18" s="24" t="s">
        <v>10</v>
      </c>
      <c r="Z18" s="24" t="s">
        <v>12</v>
      </c>
      <c r="AA18" s="24" t="s">
        <v>11</v>
      </c>
      <c r="AB18" s="24" t="s">
        <v>14</v>
      </c>
      <c r="AC18" s="24" t="s">
        <v>15</v>
      </c>
      <c r="AD18" s="2" t="s">
        <v>16</v>
      </c>
      <c r="AE18" s="24" t="s">
        <v>17</v>
      </c>
      <c r="AF18" s="24" t="s">
        <v>102</v>
      </c>
      <c r="AG18" s="24" t="s">
        <v>101</v>
      </c>
      <c r="AH18" s="24" t="s">
        <v>100</v>
      </c>
      <c r="AI18" s="24" t="s">
        <v>21</v>
      </c>
      <c r="AJ18" s="24" t="s">
        <v>331</v>
      </c>
      <c r="AK18" s="24" t="s">
        <v>324</v>
      </c>
      <c r="AL18" s="24" t="s">
        <v>19</v>
      </c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6" t="s">
        <v>57</v>
      </c>
      <c r="AZ18" s="26" t="s">
        <v>58</v>
      </c>
      <c r="BA18" s="24" t="s">
        <v>119</v>
      </c>
      <c r="BB18" s="24" t="s">
        <v>123</v>
      </c>
      <c r="BC18" s="24" t="s">
        <v>124</v>
      </c>
      <c r="BD18" s="21"/>
      <c r="BE18" s="21"/>
      <c r="BF18" s="21"/>
      <c r="BG18" s="21"/>
      <c r="BH18" s="23"/>
    </row>
    <row r="19" spans="1:60" ht="13.5" thickBot="1">
      <c r="A19" s="27"/>
      <c r="B19" s="28" t="s">
        <v>22</v>
      </c>
      <c r="C19" s="28" t="s">
        <v>23</v>
      </c>
      <c r="D19" s="29" t="s">
        <v>46</v>
      </c>
      <c r="E19" s="28" t="s">
        <v>24</v>
      </c>
      <c r="F19" s="28" t="s">
        <v>25</v>
      </c>
      <c r="G19" s="28" t="s">
        <v>26</v>
      </c>
      <c r="H19" s="29" t="s">
        <v>27</v>
      </c>
      <c r="I19" s="28" t="s">
        <v>28</v>
      </c>
      <c r="J19" s="28" t="s">
        <v>29</v>
      </c>
      <c r="K19" s="28" t="s">
        <v>30</v>
      </c>
      <c r="L19" s="3" t="s">
        <v>31</v>
      </c>
      <c r="M19" s="28" t="s">
        <v>32</v>
      </c>
      <c r="N19" s="28" t="s">
        <v>33</v>
      </c>
      <c r="O19" s="28" t="s">
        <v>34</v>
      </c>
      <c r="P19" s="28" t="s">
        <v>35</v>
      </c>
      <c r="Q19" s="28" t="s">
        <v>36</v>
      </c>
      <c r="R19" s="28" t="s">
        <v>37</v>
      </c>
      <c r="S19" s="28" t="s">
        <v>48</v>
      </c>
      <c r="T19" s="28" t="s">
        <v>38</v>
      </c>
      <c r="U19" s="28" t="s">
        <v>106</v>
      </c>
      <c r="V19" s="28" t="s">
        <v>39</v>
      </c>
      <c r="W19" s="28" t="s">
        <v>40</v>
      </c>
      <c r="X19" s="28" t="s">
        <v>41</v>
      </c>
      <c r="Y19" s="28" t="s">
        <v>42</v>
      </c>
      <c r="Z19" s="28" t="s">
        <v>43</v>
      </c>
      <c r="AA19" s="28" t="s">
        <v>44</v>
      </c>
      <c r="AB19" s="28" t="s">
        <v>54</v>
      </c>
      <c r="AC19" s="28" t="s">
        <v>45</v>
      </c>
      <c r="AD19" s="3" t="s">
        <v>73</v>
      </c>
      <c r="AE19" s="28" t="s">
        <v>98</v>
      </c>
      <c r="AF19" s="28" t="s">
        <v>55</v>
      </c>
      <c r="AG19" s="28" t="s">
        <v>99</v>
      </c>
      <c r="AH19" s="28" t="s">
        <v>108</v>
      </c>
      <c r="AI19" s="28" t="s">
        <v>109</v>
      </c>
      <c r="AJ19" s="28" t="s">
        <v>62</v>
      </c>
      <c r="AK19" s="28" t="s">
        <v>110</v>
      </c>
      <c r="AL19" s="28" t="s">
        <v>111</v>
      </c>
      <c r="AM19" s="28" t="s">
        <v>63</v>
      </c>
      <c r="AN19" s="28" t="s">
        <v>64</v>
      </c>
      <c r="AO19" s="28" t="s">
        <v>65</v>
      </c>
      <c r="AP19" s="30" t="s">
        <v>66</v>
      </c>
      <c r="AQ19" s="30" t="s">
        <v>67</v>
      </c>
      <c r="AR19" s="30" t="s">
        <v>68</v>
      </c>
      <c r="AS19" s="30" t="s">
        <v>69</v>
      </c>
      <c r="AT19" s="30" t="s">
        <v>74</v>
      </c>
      <c r="AU19" s="30" t="s">
        <v>79</v>
      </c>
      <c r="AV19" s="30" t="s">
        <v>80</v>
      </c>
      <c r="AW19" s="30" t="s">
        <v>113</v>
      </c>
      <c r="AX19" s="30" t="s">
        <v>81</v>
      </c>
      <c r="AY19" s="30" t="s">
        <v>87</v>
      </c>
      <c r="AZ19" s="30" t="s">
        <v>88</v>
      </c>
      <c r="BA19" s="30" t="s">
        <v>89</v>
      </c>
      <c r="BB19" s="30" t="s">
        <v>90</v>
      </c>
      <c r="BC19" s="30" t="s">
        <v>91</v>
      </c>
      <c r="BD19" s="30" t="s">
        <v>105</v>
      </c>
      <c r="BE19" s="30" t="s">
        <v>114</v>
      </c>
      <c r="BF19" s="30" t="s">
        <v>115</v>
      </c>
      <c r="BG19" s="30" t="s">
        <v>116</v>
      </c>
      <c r="BH19" s="31" t="s">
        <v>117</v>
      </c>
    </row>
    <row r="20" spans="1:60" ht="114.75">
      <c r="A20" s="32">
        <v>1</v>
      </c>
      <c r="B20" s="33" t="s">
        <v>158</v>
      </c>
      <c r="C20" s="33" t="s">
        <v>131</v>
      </c>
      <c r="D20" s="34" t="s">
        <v>125</v>
      </c>
      <c r="E20" s="33" t="s">
        <v>126</v>
      </c>
      <c r="F20" s="35" t="s">
        <v>159</v>
      </c>
      <c r="G20" s="46" t="s">
        <v>127</v>
      </c>
      <c r="H20" s="33" t="s">
        <v>134</v>
      </c>
      <c r="I20" s="35" t="s">
        <v>160</v>
      </c>
      <c r="J20" s="32" t="s">
        <v>128</v>
      </c>
      <c r="K20" s="37">
        <v>45339</v>
      </c>
      <c r="L20" s="4">
        <v>60000</v>
      </c>
      <c r="M20" s="38" t="s">
        <v>127</v>
      </c>
      <c r="N20" s="37">
        <v>45339</v>
      </c>
      <c r="O20" s="37">
        <v>45657</v>
      </c>
      <c r="P20" s="33">
        <v>110</v>
      </c>
      <c r="Q20" s="33" t="s">
        <v>127</v>
      </c>
      <c r="R20" s="33" t="s">
        <v>127</v>
      </c>
      <c r="S20" s="33" t="s">
        <v>127</v>
      </c>
      <c r="T20" s="33"/>
      <c r="U20" s="39"/>
      <c r="V20" s="40"/>
      <c r="W20" s="37"/>
      <c r="X20" s="33"/>
      <c r="Y20" s="33"/>
      <c r="Z20" s="37"/>
      <c r="AA20" s="37"/>
      <c r="AB20" s="39"/>
      <c r="AC20" s="33"/>
      <c r="AD20" s="41"/>
      <c r="AE20" s="33"/>
      <c r="AF20" s="33"/>
      <c r="AG20" s="33"/>
      <c r="AH20" s="33"/>
      <c r="AI20" s="41">
        <f>L20-AE20+AD20+AH20</f>
        <v>60000</v>
      </c>
      <c r="AJ20" s="5"/>
      <c r="AK20" s="5"/>
      <c r="AL20" s="5">
        <f>AJ20+AK20</f>
        <v>0</v>
      </c>
      <c r="AM20" s="33" t="s">
        <v>127</v>
      </c>
      <c r="AN20" s="33" t="s">
        <v>127</v>
      </c>
      <c r="AO20" s="33" t="s">
        <v>127</v>
      </c>
      <c r="AP20" s="33" t="s">
        <v>127</v>
      </c>
      <c r="AQ20" s="33"/>
      <c r="AR20" s="33"/>
      <c r="AS20" s="36"/>
      <c r="AT20" s="37"/>
      <c r="AU20" s="36"/>
      <c r="AV20" s="37"/>
      <c r="AW20" s="33" t="s">
        <v>127</v>
      </c>
      <c r="AX20" s="33" t="s">
        <v>127</v>
      </c>
      <c r="AY20" s="33" t="s">
        <v>127</v>
      </c>
      <c r="AZ20" s="33" t="s">
        <v>127</v>
      </c>
      <c r="BA20" s="33" t="s">
        <v>127</v>
      </c>
      <c r="BB20" s="33" t="s">
        <v>127</v>
      </c>
      <c r="BC20" s="33" t="s">
        <v>127</v>
      </c>
      <c r="BD20" s="33" t="s">
        <v>127</v>
      </c>
      <c r="BE20" s="33" t="s">
        <v>127</v>
      </c>
      <c r="BF20" s="33" t="s">
        <v>127</v>
      </c>
      <c r="BG20" s="33" t="s">
        <v>127</v>
      </c>
      <c r="BH20" s="33" t="s">
        <v>127</v>
      </c>
    </row>
    <row r="21" spans="1:60" ht="25.5">
      <c r="A21" s="42">
        <v>2</v>
      </c>
      <c r="B21" s="43" t="s">
        <v>161</v>
      </c>
      <c r="C21" s="43" t="s">
        <v>132</v>
      </c>
      <c r="D21" s="44" t="s">
        <v>125</v>
      </c>
      <c r="E21" s="43" t="s">
        <v>126</v>
      </c>
      <c r="F21" s="45" t="s">
        <v>162</v>
      </c>
      <c r="G21" s="46" t="s">
        <v>127</v>
      </c>
      <c r="H21" s="43" t="s">
        <v>135</v>
      </c>
      <c r="I21" s="45" t="s">
        <v>163</v>
      </c>
      <c r="J21" s="42" t="s">
        <v>133</v>
      </c>
      <c r="K21" s="47">
        <v>45320</v>
      </c>
      <c r="L21" s="6">
        <v>4665250</v>
      </c>
      <c r="M21" s="48" t="s">
        <v>127</v>
      </c>
      <c r="N21" s="47">
        <v>45320</v>
      </c>
      <c r="O21" s="47">
        <v>45657</v>
      </c>
      <c r="P21" s="43">
        <v>110</v>
      </c>
      <c r="Q21" s="43" t="s">
        <v>127</v>
      </c>
      <c r="R21" s="43" t="s">
        <v>127</v>
      </c>
      <c r="S21" s="43" t="s">
        <v>127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9"/>
      <c r="AE21" s="43"/>
      <c r="AF21" s="43"/>
      <c r="AG21" s="43"/>
      <c r="AH21" s="43"/>
      <c r="AI21" s="49">
        <f t="shared" ref="AI21:AI71" si="0">L21-AE21+AD21+AH21</f>
        <v>4665250</v>
      </c>
      <c r="AJ21" s="7"/>
      <c r="AK21" s="7"/>
      <c r="AL21" s="7">
        <f t="shared" ref="AL21:AL71" si="1">AJ21+AK21</f>
        <v>0</v>
      </c>
      <c r="AM21" s="43" t="s">
        <v>127</v>
      </c>
      <c r="AN21" s="43" t="s">
        <v>127</v>
      </c>
      <c r="AO21" s="43" t="s">
        <v>127</v>
      </c>
      <c r="AP21" s="43" t="s">
        <v>127</v>
      </c>
      <c r="AQ21" s="43" t="s">
        <v>127</v>
      </c>
      <c r="AR21" s="43"/>
      <c r="AS21" s="43" t="s">
        <v>127</v>
      </c>
      <c r="AT21" s="43" t="s">
        <v>127</v>
      </c>
      <c r="AU21" s="43" t="s">
        <v>127</v>
      </c>
      <c r="AV21" s="43" t="s">
        <v>127</v>
      </c>
      <c r="AW21" s="43" t="s">
        <v>127</v>
      </c>
      <c r="AX21" s="43" t="s">
        <v>127</v>
      </c>
      <c r="AY21" s="43" t="s">
        <v>127</v>
      </c>
      <c r="AZ21" s="43" t="s">
        <v>127</v>
      </c>
      <c r="BA21" s="43" t="s">
        <v>127</v>
      </c>
      <c r="BB21" s="43" t="s">
        <v>127</v>
      </c>
      <c r="BC21" s="43" t="s">
        <v>127</v>
      </c>
      <c r="BD21" s="43" t="s">
        <v>127</v>
      </c>
      <c r="BE21" s="43" t="s">
        <v>127</v>
      </c>
      <c r="BF21" s="43" t="s">
        <v>127</v>
      </c>
      <c r="BG21" s="43" t="s">
        <v>127</v>
      </c>
      <c r="BH21" s="43" t="s">
        <v>127</v>
      </c>
    </row>
    <row r="22" spans="1:60">
      <c r="A22" s="42">
        <v>3</v>
      </c>
      <c r="B22" s="43" t="s">
        <v>164</v>
      </c>
      <c r="C22" s="43" t="s">
        <v>165</v>
      </c>
      <c r="D22" s="44" t="s">
        <v>125</v>
      </c>
      <c r="E22" s="43" t="s">
        <v>126</v>
      </c>
      <c r="F22" s="45" t="s">
        <v>166</v>
      </c>
      <c r="G22" s="46" t="s">
        <v>127</v>
      </c>
      <c r="H22" s="43" t="s">
        <v>136</v>
      </c>
      <c r="I22" s="45" t="s">
        <v>167</v>
      </c>
      <c r="J22" s="42" t="s">
        <v>168</v>
      </c>
      <c r="K22" s="47">
        <v>45320</v>
      </c>
      <c r="L22" s="6">
        <v>80740.679999999993</v>
      </c>
      <c r="M22" s="48" t="s">
        <v>127</v>
      </c>
      <c r="N22" s="47">
        <v>45320</v>
      </c>
      <c r="O22" s="47">
        <v>45657</v>
      </c>
      <c r="P22" s="43">
        <v>110</v>
      </c>
      <c r="Q22" s="43" t="s">
        <v>127</v>
      </c>
      <c r="R22" s="43" t="s">
        <v>127</v>
      </c>
      <c r="S22" s="43" t="s">
        <v>127</v>
      </c>
      <c r="T22" s="43"/>
      <c r="U22" s="50"/>
      <c r="V22" s="51"/>
      <c r="W22" s="47"/>
      <c r="X22" s="43"/>
      <c r="Y22" s="43"/>
      <c r="Z22" s="47"/>
      <c r="AA22" s="47"/>
      <c r="AB22" s="50"/>
      <c r="AC22" s="43"/>
      <c r="AD22" s="49"/>
      <c r="AE22" s="43"/>
      <c r="AF22" s="43"/>
      <c r="AG22" s="43"/>
      <c r="AH22" s="43"/>
      <c r="AI22" s="49">
        <f t="shared" si="0"/>
        <v>80740.679999999993</v>
      </c>
      <c r="AJ22" s="7"/>
      <c r="AK22" s="7"/>
      <c r="AL22" s="7">
        <f t="shared" si="1"/>
        <v>0</v>
      </c>
      <c r="AM22" s="43" t="s">
        <v>127</v>
      </c>
      <c r="AN22" s="43" t="s">
        <v>127</v>
      </c>
      <c r="AO22" s="43" t="s">
        <v>127</v>
      </c>
      <c r="AP22" s="43" t="s">
        <v>127</v>
      </c>
      <c r="AQ22" s="43" t="s">
        <v>127</v>
      </c>
      <c r="AR22" s="43" t="s">
        <v>127</v>
      </c>
      <c r="AS22" s="43" t="s">
        <v>127</v>
      </c>
      <c r="AT22" s="43" t="s">
        <v>127</v>
      </c>
      <c r="AU22" s="43" t="s">
        <v>127</v>
      </c>
      <c r="AV22" s="43" t="s">
        <v>127</v>
      </c>
      <c r="AW22" s="43" t="s">
        <v>127</v>
      </c>
      <c r="AX22" s="43" t="s">
        <v>127</v>
      </c>
      <c r="AY22" s="43" t="s">
        <v>127</v>
      </c>
      <c r="AZ22" s="43" t="s">
        <v>127</v>
      </c>
      <c r="BA22" s="43" t="s">
        <v>127</v>
      </c>
      <c r="BB22" s="43" t="s">
        <v>127</v>
      </c>
      <c r="BC22" s="43" t="s">
        <v>127</v>
      </c>
      <c r="BD22" s="43" t="s">
        <v>127</v>
      </c>
      <c r="BE22" s="43" t="s">
        <v>127</v>
      </c>
      <c r="BF22" s="43" t="s">
        <v>127</v>
      </c>
      <c r="BG22" s="43" t="s">
        <v>127</v>
      </c>
      <c r="BH22" s="43" t="s">
        <v>127</v>
      </c>
    </row>
    <row r="23" spans="1:60">
      <c r="A23" s="42">
        <v>4</v>
      </c>
      <c r="B23" s="43" t="s">
        <v>164</v>
      </c>
      <c r="C23" s="43" t="s">
        <v>165</v>
      </c>
      <c r="D23" s="44" t="s">
        <v>125</v>
      </c>
      <c r="E23" s="43" t="s">
        <v>126</v>
      </c>
      <c r="F23" s="45" t="s">
        <v>169</v>
      </c>
      <c r="G23" s="46" t="s">
        <v>127</v>
      </c>
      <c r="H23" s="43" t="s">
        <v>137</v>
      </c>
      <c r="I23" s="45" t="s">
        <v>170</v>
      </c>
      <c r="J23" s="42" t="s">
        <v>171</v>
      </c>
      <c r="K23" s="47">
        <v>45320</v>
      </c>
      <c r="L23" s="6">
        <v>26999.99</v>
      </c>
      <c r="M23" s="48" t="s">
        <v>127</v>
      </c>
      <c r="N23" s="47">
        <v>45320</v>
      </c>
      <c r="O23" s="47">
        <v>45657</v>
      </c>
      <c r="P23" s="43">
        <v>110</v>
      </c>
      <c r="Q23" s="43" t="s">
        <v>127</v>
      </c>
      <c r="R23" s="43" t="s">
        <v>127</v>
      </c>
      <c r="S23" s="43" t="s">
        <v>127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9"/>
      <c r="AE23" s="43"/>
      <c r="AF23" s="43"/>
      <c r="AG23" s="43"/>
      <c r="AH23" s="43"/>
      <c r="AI23" s="49">
        <f t="shared" si="0"/>
        <v>26999.99</v>
      </c>
      <c r="AJ23" s="7"/>
      <c r="AK23" s="7"/>
      <c r="AL23" s="7">
        <f t="shared" si="1"/>
        <v>0</v>
      </c>
      <c r="AM23" s="43" t="s">
        <v>127</v>
      </c>
      <c r="AN23" s="43" t="s">
        <v>127</v>
      </c>
      <c r="AO23" s="43" t="s">
        <v>127</v>
      </c>
      <c r="AP23" s="43" t="s">
        <v>127</v>
      </c>
      <c r="AQ23" s="43" t="s">
        <v>127</v>
      </c>
      <c r="AR23" s="43" t="s">
        <v>127</v>
      </c>
      <c r="AS23" s="43" t="s">
        <v>127</v>
      </c>
      <c r="AT23" s="43" t="s">
        <v>127</v>
      </c>
      <c r="AU23" s="43" t="s">
        <v>127</v>
      </c>
      <c r="AV23" s="43" t="s">
        <v>127</v>
      </c>
      <c r="AW23" s="43" t="s">
        <v>127</v>
      </c>
      <c r="AX23" s="43" t="s">
        <v>127</v>
      </c>
      <c r="AY23" s="43" t="s">
        <v>127</v>
      </c>
      <c r="AZ23" s="43" t="s">
        <v>127</v>
      </c>
      <c r="BA23" s="43" t="s">
        <v>127</v>
      </c>
      <c r="BB23" s="43" t="s">
        <v>127</v>
      </c>
      <c r="BC23" s="43" t="s">
        <v>127</v>
      </c>
      <c r="BD23" s="43" t="s">
        <v>127</v>
      </c>
      <c r="BE23" s="43" t="s">
        <v>127</v>
      </c>
      <c r="BF23" s="43" t="s">
        <v>127</v>
      </c>
      <c r="BG23" s="43" t="s">
        <v>127</v>
      </c>
      <c r="BH23" s="43" t="s">
        <v>127</v>
      </c>
    </row>
    <row r="24" spans="1:60">
      <c r="A24" s="42">
        <v>5</v>
      </c>
      <c r="B24" s="43" t="s">
        <v>164</v>
      </c>
      <c r="C24" s="43" t="s">
        <v>165</v>
      </c>
      <c r="D24" s="44" t="s">
        <v>125</v>
      </c>
      <c r="E24" s="43" t="s">
        <v>126</v>
      </c>
      <c r="F24" s="45" t="s">
        <v>169</v>
      </c>
      <c r="G24" s="46" t="s">
        <v>127</v>
      </c>
      <c r="H24" s="43" t="s">
        <v>138</v>
      </c>
      <c r="I24" s="45" t="s">
        <v>172</v>
      </c>
      <c r="J24" s="42" t="s">
        <v>173</v>
      </c>
      <c r="K24" s="47">
        <v>45320</v>
      </c>
      <c r="L24" s="6">
        <v>33000</v>
      </c>
      <c r="M24" s="48" t="s">
        <v>127</v>
      </c>
      <c r="N24" s="47">
        <v>45320</v>
      </c>
      <c r="O24" s="47">
        <v>45657</v>
      </c>
      <c r="P24" s="43">
        <v>110</v>
      </c>
      <c r="Q24" s="43" t="s">
        <v>127</v>
      </c>
      <c r="R24" s="43" t="s">
        <v>127</v>
      </c>
      <c r="S24" s="43" t="s">
        <v>127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9"/>
      <c r="AE24" s="43"/>
      <c r="AF24" s="43"/>
      <c r="AG24" s="43"/>
      <c r="AH24" s="43"/>
      <c r="AI24" s="49">
        <f t="shared" si="0"/>
        <v>33000</v>
      </c>
      <c r="AJ24" s="7"/>
      <c r="AK24" s="7"/>
      <c r="AL24" s="7">
        <f t="shared" si="1"/>
        <v>0</v>
      </c>
      <c r="AM24" s="43" t="s">
        <v>127</v>
      </c>
      <c r="AN24" s="43" t="s">
        <v>127</v>
      </c>
      <c r="AO24" s="43" t="s">
        <v>127</v>
      </c>
      <c r="AP24" s="43" t="s">
        <v>127</v>
      </c>
      <c r="AQ24" s="43" t="s">
        <v>127</v>
      </c>
      <c r="AR24" s="43" t="s">
        <v>127</v>
      </c>
      <c r="AS24" s="43" t="s">
        <v>127</v>
      </c>
      <c r="AT24" s="43" t="s">
        <v>127</v>
      </c>
      <c r="AU24" s="43" t="s">
        <v>127</v>
      </c>
      <c r="AV24" s="43" t="s">
        <v>127</v>
      </c>
      <c r="AW24" s="43" t="s">
        <v>127</v>
      </c>
      <c r="AX24" s="43" t="s">
        <v>127</v>
      </c>
      <c r="AY24" s="43" t="s">
        <v>127</v>
      </c>
      <c r="AZ24" s="43" t="s">
        <v>127</v>
      </c>
      <c r="BA24" s="43" t="s">
        <v>127</v>
      </c>
      <c r="BB24" s="43" t="s">
        <v>127</v>
      </c>
      <c r="BC24" s="43" t="s">
        <v>127</v>
      </c>
      <c r="BD24" s="43" t="s">
        <v>127</v>
      </c>
      <c r="BE24" s="43" t="s">
        <v>127</v>
      </c>
      <c r="BF24" s="43" t="s">
        <v>127</v>
      </c>
      <c r="BG24" s="43" t="s">
        <v>127</v>
      </c>
      <c r="BH24" s="43" t="s">
        <v>127</v>
      </c>
    </row>
    <row r="25" spans="1:60">
      <c r="A25" s="42">
        <v>6</v>
      </c>
      <c r="B25" s="46" t="s">
        <v>127</v>
      </c>
      <c r="C25" s="46" t="s">
        <v>127</v>
      </c>
      <c r="D25" s="46" t="s">
        <v>127</v>
      </c>
      <c r="E25" s="46" t="s">
        <v>127</v>
      </c>
      <c r="F25" s="90" t="s">
        <v>127</v>
      </c>
      <c r="G25" s="46" t="s">
        <v>127</v>
      </c>
      <c r="H25" s="43" t="s">
        <v>139</v>
      </c>
      <c r="I25" s="45" t="s">
        <v>127</v>
      </c>
      <c r="J25" s="43" t="s">
        <v>127</v>
      </c>
      <c r="K25" s="43" t="s">
        <v>127</v>
      </c>
      <c r="L25" s="7"/>
      <c r="M25" s="43" t="s">
        <v>127</v>
      </c>
      <c r="N25" s="43" t="s">
        <v>127</v>
      </c>
      <c r="O25" s="47">
        <v>45657</v>
      </c>
      <c r="P25" s="43">
        <v>110</v>
      </c>
      <c r="Q25" s="43" t="s">
        <v>127</v>
      </c>
      <c r="R25" s="43" t="s">
        <v>127</v>
      </c>
      <c r="S25" s="43" t="s">
        <v>127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9"/>
      <c r="AE25" s="43"/>
      <c r="AF25" s="43"/>
      <c r="AG25" s="43"/>
      <c r="AH25" s="43"/>
      <c r="AI25" s="49">
        <f t="shared" si="0"/>
        <v>0</v>
      </c>
      <c r="AJ25" s="7"/>
      <c r="AK25" s="7"/>
      <c r="AL25" s="7">
        <f t="shared" si="1"/>
        <v>0</v>
      </c>
      <c r="AM25" s="43" t="s">
        <v>127</v>
      </c>
      <c r="AN25" s="43" t="s">
        <v>127</v>
      </c>
      <c r="AO25" s="43" t="s">
        <v>127</v>
      </c>
      <c r="AP25" s="43" t="s">
        <v>127</v>
      </c>
      <c r="AQ25" s="43" t="s">
        <v>127</v>
      </c>
      <c r="AR25" s="43" t="s">
        <v>127</v>
      </c>
      <c r="AS25" s="43" t="s">
        <v>127</v>
      </c>
      <c r="AT25" s="43" t="s">
        <v>127</v>
      </c>
      <c r="AU25" s="43" t="s">
        <v>127</v>
      </c>
      <c r="AV25" s="43" t="s">
        <v>127</v>
      </c>
      <c r="AW25" s="43" t="s">
        <v>127</v>
      </c>
      <c r="AX25" s="43" t="s">
        <v>127</v>
      </c>
      <c r="AY25" s="43" t="s">
        <v>127</v>
      </c>
      <c r="AZ25" s="43" t="s">
        <v>127</v>
      </c>
      <c r="BA25" s="43" t="s">
        <v>127</v>
      </c>
      <c r="BB25" s="43" t="s">
        <v>127</v>
      </c>
      <c r="BC25" s="43" t="s">
        <v>127</v>
      </c>
      <c r="BD25" s="43" t="s">
        <v>127</v>
      </c>
      <c r="BE25" s="43" t="s">
        <v>127</v>
      </c>
      <c r="BF25" s="43" t="s">
        <v>127</v>
      </c>
      <c r="BG25" s="43" t="s">
        <v>127</v>
      </c>
      <c r="BH25" s="43" t="s">
        <v>127</v>
      </c>
    </row>
    <row r="26" spans="1:60">
      <c r="A26" s="42">
        <v>7</v>
      </c>
      <c r="B26" s="46" t="s">
        <v>127</v>
      </c>
      <c r="C26" s="46" t="s">
        <v>127</v>
      </c>
      <c r="D26" s="46" t="s">
        <v>127</v>
      </c>
      <c r="E26" s="46" t="s">
        <v>127</v>
      </c>
      <c r="F26" s="90" t="s">
        <v>127</v>
      </c>
      <c r="G26" s="46" t="s">
        <v>127</v>
      </c>
      <c r="H26" s="43" t="s">
        <v>140</v>
      </c>
      <c r="I26" s="45" t="s">
        <v>127</v>
      </c>
      <c r="J26" s="43" t="s">
        <v>127</v>
      </c>
      <c r="K26" s="43" t="s">
        <v>127</v>
      </c>
      <c r="L26" s="7"/>
      <c r="M26" s="43" t="s">
        <v>127</v>
      </c>
      <c r="N26" s="43" t="s">
        <v>127</v>
      </c>
      <c r="O26" s="47">
        <v>45657</v>
      </c>
      <c r="P26" s="43">
        <v>110</v>
      </c>
      <c r="Q26" s="43" t="s">
        <v>127</v>
      </c>
      <c r="R26" s="43" t="s">
        <v>127</v>
      </c>
      <c r="S26" s="43" t="s">
        <v>127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9"/>
      <c r="AE26" s="43"/>
      <c r="AF26" s="43"/>
      <c r="AG26" s="43"/>
      <c r="AH26" s="43"/>
      <c r="AI26" s="49">
        <f t="shared" si="0"/>
        <v>0</v>
      </c>
      <c r="AJ26" s="7"/>
      <c r="AK26" s="7"/>
      <c r="AL26" s="7">
        <f t="shared" si="1"/>
        <v>0</v>
      </c>
      <c r="AM26" s="43" t="s">
        <v>127</v>
      </c>
      <c r="AN26" s="43" t="s">
        <v>127</v>
      </c>
      <c r="AO26" s="43" t="s">
        <v>127</v>
      </c>
      <c r="AP26" s="43" t="s">
        <v>127</v>
      </c>
      <c r="AQ26" s="43" t="s">
        <v>127</v>
      </c>
      <c r="AR26" s="43" t="s">
        <v>127</v>
      </c>
      <c r="AS26" s="43" t="s">
        <v>127</v>
      </c>
      <c r="AT26" s="43" t="s">
        <v>127</v>
      </c>
      <c r="AU26" s="43" t="s">
        <v>127</v>
      </c>
      <c r="AV26" s="43" t="s">
        <v>127</v>
      </c>
      <c r="AW26" s="43" t="s">
        <v>127</v>
      </c>
      <c r="AX26" s="43" t="s">
        <v>127</v>
      </c>
      <c r="AY26" s="43" t="s">
        <v>127</v>
      </c>
      <c r="AZ26" s="43" t="s">
        <v>127</v>
      </c>
      <c r="BA26" s="43" t="s">
        <v>127</v>
      </c>
      <c r="BB26" s="43" t="s">
        <v>127</v>
      </c>
      <c r="BC26" s="43" t="s">
        <v>127</v>
      </c>
      <c r="BD26" s="43" t="s">
        <v>127</v>
      </c>
      <c r="BE26" s="43" t="s">
        <v>127</v>
      </c>
      <c r="BF26" s="43" t="s">
        <v>127</v>
      </c>
      <c r="BG26" s="43" t="s">
        <v>127</v>
      </c>
      <c r="BH26" s="43" t="s">
        <v>127</v>
      </c>
    </row>
    <row r="27" spans="1:60" ht="63.75">
      <c r="A27" s="42">
        <v>8</v>
      </c>
      <c r="B27" s="43" t="s">
        <v>175</v>
      </c>
      <c r="C27" s="42" t="s">
        <v>174</v>
      </c>
      <c r="D27" s="46" t="s">
        <v>127</v>
      </c>
      <c r="E27" s="46" t="s">
        <v>127</v>
      </c>
      <c r="F27" s="45" t="s">
        <v>176</v>
      </c>
      <c r="G27" s="46" t="s">
        <v>127</v>
      </c>
      <c r="H27" s="43" t="s">
        <v>141</v>
      </c>
      <c r="I27" s="45" t="s">
        <v>177</v>
      </c>
      <c r="J27" s="43" t="s">
        <v>171</v>
      </c>
      <c r="K27" s="47">
        <v>45306</v>
      </c>
      <c r="L27" s="6">
        <v>72000</v>
      </c>
      <c r="M27" s="48" t="s">
        <v>127</v>
      </c>
      <c r="N27" s="47">
        <v>45306</v>
      </c>
      <c r="O27" s="47">
        <v>45657</v>
      </c>
      <c r="P27" s="43">
        <v>110</v>
      </c>
      <c r="Q27" s="43" t="s">
        <v>127</v>
      </c>
      <c r="R27" s="43" t="s">
        <v>127</v>
      </c>
      <c r="S27" s="43" t="s">
        <v>127</v>
      </c>
      <c r="T27" s="43">
        <v>39</v>
      </c>
      <c r="U27" s="43"/>
      <c r="V27" s="43"/>
      <c r="W27" s="43"/>
      <c r="X27" s="43"/>
      <c r="Y27" s="43"/>
      <c r="Z27" s="43"/>
      <c r="AA27" s="43"/>
      <c r="AB27" s="43"/>
      <c r="AC27" s="43"/>
      <c r="AD27" s="49"/>
      <c r="AE27" s="43"/>
      <c r="AF27" s="43"/>
      <c r="AG27" s="43"/>
      <c r="AH27" s="43"/>
      <c r="AI27" s="49">
        <f t="shared" si="0"/>
        <v>72000</v>
      </c>
      <c r="AJ27" s="7"/>
      <c r="AK27" s="7"/>
      <c r="AL27" s="7">
        <f t="shared" si="1"/>
        <v>0</v>
      </c>
      <c r="AM27" s="43" t="s">
        <v>127</v>
      </c>
      <c r="AN27" s="43" t="s">
        <v>127</v>
      </c>
      <c r="AO27" s="43" t="s">
        <v>127</v>
      </c>
      <c r="AP27" s="43" t="s">
        <v>127</v>
      </c>
      <c r="AQ27" s="43" t="s">
        <v>127</v>
      </c>
      <c r="AR27" s="43" t="s">
        <v>127</v>
      </c>
      <c r="AS27" s="43" t="s">
        <v>127</v>
      </c>
      <c r="AT27" s="43" t="s">
        <v>127</v>
      </c>
      <c r="AU27" s="43" t="s">
        <v>127</v>
      </c>
      <c r="AV27" s="43" t="s">
        <v>127</v>
      </c>
      <c r="AW27" s="43" t="s">
        <v>127</v>
      </c>
      <c r="AX27" s="43" t="s">
        <v>127</v>
      </c>
      <c r="AY27" s="43" t="s">
        <v>127</v>
      </c>
      <c r="AZ27" s="43" t="s">
        <v>127</v>
      </c>
      <c r="BA27" s="43" t="s">
        <v>127</v>
      </c>
      <c r="BB27" s="43" t="s">
        <v>127</v>
      </c>
      <c r="BC27" s="43" t="s">
        <v>127</v>
      </c>
      <c r="BD27" s="43" t="s">
        <v>127</v>
      </c>
      <c r="BE27" s="43" t="s">
        <v>127</v>
      </c>
      <c r="BF27" s="43" t="s">
        <v>127</v>
      </c>
      <c r="BG27" s="43" t="s">
        <v>127</v>
      </c>
      <c r="BH27" s="43" t="s">
        <v>127</v>
      </c>
    </row>
    <row r="28" spans="1:60" ht="25.5">
      <c r="A28" s="42">
        <v>9</v>
      </c>
      <c r="B28" s="43" t="s">
        <v>178</v>
      </c>
      <c r="C28" s="43" t="s">
        <v>179</v>
      </c>
      <c r="D28" s="44" t="s">
        <v>125</v>
      </c>
      <c r="E28" s="43" t="s">
        <v>126</v>
      </c>
      <c r="F28" s="45" t="s">
        <v>180</v>
      </c>
      <c r="G28" s="46" t="s">
        <v>127</v>
      </c>
      <c r="H28" s="43" t="s">
        <v>142</v>
      </c>
      <c r="I28" s="45" t="s">
        <v>181</v>
      </c>
      <c r="J28" s="42" t="s">
        <v>182</v>
      </c>
      <c r="K28" s="47">
        <v>45327</v>
      </c>
      <c r="L28" s="8">
        <v>1000000</v>
      </c>
      <c r="M28" s="48" t="s">
        <v>127</v>
      </c>
      <c r="N28" s="47">
        <v>45327</v>
      </c>
      <c r="O28" s="47">
        <v>45657</v>
      </c>
      <c r="P28" s="43">
        <v>110</v>
      </c>
      <c r="Q28" s="43" t="s">
        <v>127</v>
      </c>
      <c r="R28" s="43" t="s">
        <v>127</v>
      </c>
      <c r="S28" s="43" t="s">
        <v>127</v>
      </c>
      <c r="T28" s="43">
        <v>39</v>
      </c>
      <c r="U28" s="43"/>
      <c r="V28" s="43"/>
      <c r="W28" s="43"/>
      <c r="X28" s="43"/>
      <c r="Y28" s="43"/>
      <c r="Z28" s="43"/>
      <c r="AA28" s="43"/>
      <c r="AB28" s="43"/>
      <c r="AC28" s="43"/>
      <c r="AD28" s="49"/>
      <c r="AE28" s="43"/>
      <c r="AF28" s="43"/>
      <c r="AG28" s="43"/>
      <c r="AH28" s="43"/>
      <c r="AI28" s="49">
        <f t="shared" si="0"/>
        <v>1000000</v>
      </c>
      <c r="AJ28" s="7"/>
      <c r="AK28" s="7"/>
      <c r="AL28" s="7">
        <f t="shared" si="1"/>
        <v>0</v>
      </c>
      <c r="AM28" s="43" t="s">
        <v>127</v>
      </c>
      <c r="AN28" s="43" t="s">
        <v>127</v>
      </c>
      <c r="AO28" s="43" t="s">
        <v>127</v>
      </c>
      <c r="AP28" s="43" t="s">
        <v>127</v>
      </c>
      <c r="AQ28" s="43" t="s">
        <v>127</v>
      </c>
      <c r="AR28" s="43" t="s">
        <v>127</v>
      </c>
      <c r="AS28" s="43" t="s">
        <v>127</v>
      </c>
      <c r="AT28" s="43" t="s">
        <v>127</v>
      </c>
      <c r="AU28" s="43" t="s">
        <v>127</v>
      </c>
      <c r="AV28" s="43" t="s">
        <v>127</v>
      </c>
      <c r="AW28" s="43" t="s">
        <v>127</v>
      </c>
      <c r="AX28" s="43" t="s">
        <v>127</v>
      </c>
      <c r="AY28" s="43" t="s">
        <v>127</v>
      </c>
      <c r="AZ28" s="43" t="s">
        <v>127</v>
      </c>
      <c r="BA28" s="43" t="s">
        <v>127</v>
      </c>
      <c r="BB28" s="43" t="s">
        <v>127</v>
      </c>
      <c r="BC28" s="43" t="s">
        <v>127</v>
      </c>
      <c r="BD28" s="43" t="s">
        <v>127</v>
      </c>
      <c r="BE28" s="43" t="s">
        <v>127</v>
      </c>
      <c r="BF28" s="43" t="s">
        <v>127</v>
      </c>
      <c r="BG28" s="43" t="s">
        <v>127</v>
      </c>
      <c r="BH28" s="43" t="s">
        <v>127</v>
      </c>
    </row>
    <row r="29" spans="1:60">
      <c r="A29" s="42">
        <v>10</v>
      </c>
      <c r="B29" s="46" t="s">
        <v>127</v>
      </c>
      <c r="C29" s="46" t="s">
        <v>127</v>
      </c>
      <c r="D29" s="46" t="s">
        <v>127</v>
      </c>
      <c r="E29" s="46" t="s">
        <v>127</v>
      </c>
      <c r="F29" s="90" t="s">
        <v>127</v>
      </c>
      <c r="G29" s="46" t="s">
        <v>127</v>
      </c>
      <c r="H29" s="43" t="s">
        <v>143</v>
      </c>
      <c r="I29" s="45" t="s">
        <v>127</v>
      </c>
      <c r="J29" s="43" t="s">
        <v>127</v>
      </c>
      <c r="K29" s="43" t="s">
        <v>127</v>
      </c>
      <c r="L29" s="7"/>
      <c r="M29" s="43" t="s">
        <v>127</v>
      </c>
      <c r="N29" s="43" t="s">
        <v>127</v>
      </c>
      <c r="O29" s="47">
        <v>45657</v>
      </c>
      <c r="P29" s="43">
        <v>110</v>
      </c>
      <c r="Q29" s="43" t="s">
        <v>127</v>
      </c>
      <c r="R29" s="43" t="s">
        <v>127</v>
      </c>
      <c r="S29" s="43" t="s">
        <v>127</v>
      </c>
      <c r="T29" s="43" t="s">
        <v>127</v>
      </c>
      <c r="U29" s="43"/>
      <c r="V29" s="43"/>
      <c r="W29" s="43"/>
      <c r="X29" s="43"/>
      <c r="Y29" s="43"/>
      <c r="Z29" s="43"/>
      <c r="AA29" s="43"/>
      <c r="AB29" s="43"/>
      <c r="AC29" s="43"/>
      <c r="AD29" s="49"/>
      <c r="AE29" s="43"/>
      <c r="AF29" s="43"/>
      <c r="AG29" s="43"/>
      <c r="AH29" s="43"/>
      <c r="AI29" s="49">
        <f t="shared" si="0"/>
        <v>0</v>
      </c>
      <c r="AJ29" s="7"/>
      <c r="AK29" s="7"/>
      <c r="AL29" s="7">
        <f t="shared" si="1"/>
        <v>0</v>
      </c>
      <c r="AM29" s="43" t="s">
        <v>127</v>
      </c>
      <c r="AN29" s="43" t="s">
        <v>127</v>
      </c>
      <c r="AO29" s="43" t="s">
        <v>127</v>
      </c>
      <c r="AP29" s="43" t="s">
        <v>127</v>
      </c>
      <c r="AQ29" s="43" t="s">
        <v>127</v>
      </c>
      <c r="AR29" s="43" t="s">
        <v>127</v>
      </c>
      <c r="AS29" s="43" t="s">
        <v>127</v>
      </c>
      <c r="AT29" s="43" t="s">
        <v>127</v>
      </c>
      <c r="AU29" s="43" t="s">
        <v>127</v>
      </c>
      <c r="AV29" s="43" t="s">
        <v>127</v>
      </c>
      <c r="AW29" s="43" t="s">
        <v>127</v>
      </c>
      <c r="AX29" s="43" t="s">
        <v>127</v>
      </c>
      <c r="AY29" s="43" t="s">
        <v>127</v>
      </c>
      <c r="AZ29" s="43" t="s">
        <v>127</v>
      </c>
      <c r="BA29" s="43" t="s">
        <v>127</v>
      </c>
      <c r="BB29" s="43" t="s">
        <v>127</v>
      </c>
      <c r="BC29" s="43" t="s">
        <v>127</v>
      </c>
      <c r="BD29" s="43" t="s">
        <v>127</v>
      </c>
      <c r="BE29" s="43" t="s">
        <v>127</v>
      </c>
      <c r="BF29" s="43" t="s">
        <v>127</v>
      </c>
      <c r="BG29" s="43" t="s">
        <v>127</v>
      </c>
      <c r="BH29" s="43" t="s">
        <v>127</v>
      </c>
    </row>
    <row r="30" spans="1:60">
      <c r="A30" s="42">
        <v>11</v>
      </c>
      <c r="B30" s="43" t="s">
        <v>183</v>
      </c>
      <c r="C30" s="43" t="s">
        <v>184</v>
      </c>
      <c r="D30" s="44" t="s">
        <v>125</v>
      </c>
      <c r="E30" s="43" t="s">
        <v>126</v>
      </c>
      <c r="F30" s="45" t="s">
        <v>185</v>
      </c>
      <c r="G30" s="46" t="s">
        <v>127</v>
      </c>
      <c r="H30" s="43" t="s">
        <v>144</v>
      </c>
      <c r="I30" s="45" t="s">
        <v>186</v>
      </c>
      <c r="J30" s="42" t="s">
        <v>187</v>
      </c>
      <c r="K30" s="47">
        <v>45344</v>
      </c>
      <c r="L30" s="6">
        <v>20818.96</v>
      </c>
      <c r="M30" s="48" t="s">
        <v>127</v>
      </c>
      <c r="N30" s="47">
        <v>45344</v>
      </c>
      <c r="O30" s="47">
        <v>45657</v>
      </c>
      <c r="P30" s="43">
        <v>110</v>
      </c>
      <c r="Q30" s="43" t="s">
        <v>127</v>
      </c>
      <c r="R30" s="43" t="s">
        <v>127</v>
      </c>
      <c r="S30" s="43" t="s">
        <v>127</v>
      </c>
      <c r="T30" s="43">
        <v>30</v>
      </c>
      <c r="U30" s="43"/>
      <c r="V30" s="43"/>
      <c r="W30" s="43"/>
      <c r="X30" s="43"/>
      <c r="Y30" s="43"/>
      <c r="Z30" s="43"/>
      <c r="AA30" s="43"/>
      <c r="AB30" s="43"/>
      <c r="AC30" s="43"/>
      <c r="AD30" s="49"/>
      <c r="AE30" s="43"/>
      <c r="AF30" s="43"/>
      <c r="AG30" s="43"/>
      <c r="AH30" s="43"/>
      <c r="AI30" s="49">
        <f t="shared" si="0"/>
        <v>20818.96</v>
      </c>
      <c r="AJ30" s="7"/>
      <c r="AK30" s="7"/>
      <c r="AL30" s="7">
        <f t="shared" si="1"/>
        <v>0</v>
      </c>
      <c r="AM30" s="43" t="s">
        <v>127</v>
      </c>
      <c r="AN30" s="43" t="s">
        <v>127</v>
      </c>
      <c r="AO30" s="43" t="s">
        <v>127</v>
      </c>
      <c r="AP30" s="43" t="s">
        <v>127</v>
      </c>
      <c r="AQ30" s="43" t="s">
        <v>127</v>
      </c>
      <c r="AR30" s="43" t="s">
        <v>127</v>
      </c>
      <c r="AS30" s="43" t="s">
        <v>127</v>
      </c>
      <c r="AT30" s="43" t="s">
        <v>127</v>
      </c>
      <c r="AU30" s="43" t="s">
        <v>127</v>
      </c>
      <c r="AV30" s="43" t="s">
        <v>127</v>
      </c>
      <c r="AW30" s="43" t="s">
        <v>127</v>
      </c>
      <c r="AX30" s="43" t="s">
        <v>127</v>
      </c>
      <c r="AY30" s="43" t="s">
        <v>127</v>
      </c>
      <c r="AZ30" s="43" t="s">
        <v>127</v>
      </c>
      <c r="BA30" s="43" t="s">
        <v>127</v>
      </c>
      <c r="BB30" s="43" t="s">
        <v>127</v>
      </c>
      <c r="BC30" s="43" t="s">
        <v>127</v>
      </c>
      <c r="BD30" s="43" t="s">
        <v>127</v>
      </c>
      <c r="BE30" s="43" t="s">
        <v>127</v>
      </c>
      <c r="BF30" s="43" t="s">
        <v>127</v>
      </c>
      <c r="BG30" s="43" t="s">
        <v>127</v>
      </c>
      <c r="BH30" s="43" t="s">
        <v>127</v>
      </c>
    </row>
    <row r="31" spans="1:60">
      <c r="A31" s="42">
        <v>12</v>
      </c>
      <c r="B31" s="43" t="s">
        <v>183</v>
      </c>
      <c r="C31" s="43" t="s">
        <v>184</v>
      </c>
      <c r="D31" s="44" t="s">
        <v>125</v>
      </c>
      <c r="E31" s="43" t="s">
        <v>126</v>
      </c>
      <c r="F31" s="45" t="s">
        <v>188</v>
      </c>
      <c r="G31" s="46" t="s">
        <v>127</v>
      </c>
      <c r="H31" s="43" t="s">
        <v>145</v>
      </c>
      <c r="I31" s="45" t="s">
        <v>189</v>
      </c>
      <c r="J31" s="42" t="s">
        <v>190</v>
      </c>
      <c r="K31" s="47">
        <v>45344</v>
      </c>
      <c r="L31" s="6">
        <v>7504</v>
      </c>
      <c r="M31" s="48" t="s">
        <v>127</v>
      </c>
      <c r="N31" s="47">
        <v>45344</v>
      </c>
      <c r="O31" s="47">
        <v>45657</v>
      </c>
      <c r="P31" s="43">
        <v>110</v>
      </c>
      <c r="Q31" s="43" t="s">
        <v>127</v>
      </c>
      <c r="R31" s="43" t="s">
        <v>127</v>
      </c>
      <c r="S31" s="43" t="s">
        <v>127</v>
      </c>
      <c r="T31" s="43">
        <v>30</v>
      </c>
      <c r="U31" s="43"/>
      <c r="V31" s="43"/>
      <c r="W31" s="43"/>
      <c r="X31" s="43"/>
      <c r="Y31" s="43"/>
      <c r="Z31" s="43"/>
      <c r="AA31" s="43"/>
      <c r="AB31" s="43"/>
      <c r="AC31" s="43"/>
      <c r="AD31" s="49"/>
      <c r="AE31" s="43"/>
      <c r="AF31" s="43"/>
      <c r="AG31" s="43"/>
      <c r="AH31" s="43"/>
      <c r="AI31" s="49">
        <f t="shared" si="0"/>
        <v>7504</v>
      </c>
      <c r="AJ31" s="7"/>
      <c r="AK31" s="7"/>
      <c r="AL31" s="7">
        <f t="shared" si="1"/>
        <v>0</v>
      </c>
      <c r="AM31" s="43" t="s">
        <v>127</v>
      </c>
      <c r="AN31" s="43" t="s">
        <v>127</v>
      </c>
      <c r="AO31" s="43" t="s">
        <v>127</v>
      </c>
      <c r="AP31" s="43" t="s">
        <v>127</v>
      </c>
      <c r="AQ31" s="43" t="s">
        <v>127</v>
      </c>
      <c r="AR31" s="43" t="s">
        <v>127</v>
      </c>
      <c r="AS31" s="43" t="s">
        <v>127</v>
      </c>
      <c r="AT31" s="43" t="s">
        <v>127</v>
      </c>
      <c r="AU31" s="43" t="s">
        <v>127</v>
      </c>
      <c r="AV31" s="43" t="s">
        <v>127</v>
      </c>
      <c r="AW31" s="43" t="s">
        <v>127</v>
      </c>
      <c r="AX31" s="43" t="s">
        <v>127</v>
      </c>
      <c r="AY31" s="43" t="s">
        <v>127</v>
      </c>
      <c r="AZ31" s="43" t="s">
        <v>127</v>
      </c>
      <c r="BA31" s="43" t="s">
        <v>127</v>
      </c>
      <c r="BB31" s="43" t="s">
        <v>127</v>
      </c>
      <c r="BC31" s="43" t="s">
        <v>127</v>
      </c>
      <c r="BD31" s="43" t="s">
        <v>127</v>
      </c>
      <c r="BE31" s="43" t="s">
        <v>127</v>
      </c>
      <c r="BF31" s="43" t="s">
        <v>127</v>
      </c>
      <c r="BG31" s="43" t="s">
        <v>127</v>
      </c>
      <c r="BH31" s="43" t="s">
        <v>127</v>
      </c>
    </row>
    <row r="32" spans="1:60" ht="25.5">
      <c r="A32" s="42">
        <v>13</v>
      </c>
      <c r="B32" s="43" t="s">
        <v>183</v>
      </c>
      <c r="C32" s="43" t="s">
        <v>184</v>
      </c>
      <c r="D32" s="44" t="s">
        <v>125</v>
      </c>
      <c r="E32" s="43" t="s">
        <v>126</v>
      </c>
      <c r="F32" s="45" t="s">
        <v>185</v>
      </c>
      <c r="G32" s="46" t="s">
        <v>127</v>
      </c>
      <c r="H32" s="43" t="s">
        <v>146</v>
      </c>
      <c r="I32" s="45" t="s">
        <v>191</v>
      </c>
      <c r="J32" s="42" t="s">
        <v>192</v>
      </c>
      <c r="K32" s="47">
        <v>45344</v>
      </c>
      <c r="L32" s="9">
        <v>4737.3999999999996</v>
      </c>
      <c r="M32" s="48" t="s">
        <v>127</v>
      </c>
      <c r="N32" s="47">
        <v>45344</v>
      </c>
      <c r="O32" s="47">
        <v>45657</v>
      </c>
      <c r="P32" s="43">
        <v>110</v>
      </c>
      <c r="Q32" s="43" t="s">
        <v>127</v>
      </c>
      <c r="R32" s="43" t="s">
        <v>127</v>
      </c>
      <c r="S32" s="43" t="s">
        <v>127</v>
      </c>
      <c r="T32" s="43">
        <v>30</v>
      </c>
      <c r="U32" s="43"/>
      <c r="V32" s="43"/>
      <c r="W32" s="43"/>
      <c r="X32" s="43"/>
      <c r="Y32" s="43"/>
      <c r="Z32" s="43"/>
      <c r="AA32" s="43"/>
      <c r="AB32" s="43"/>
      <c r="AC32" s="43"/>
      <c r="AD32" s="49"/>
      <c r="AE32" s="43"/>
      <c r="AF32" s="43"/>
      <c r="AG32" s="43"/>
      <c r="AH32" s="43"/>
      <c r="AI32" s="49">
        <f t="shared" si="0"/>
        <v>4737.3999999999996</v>
      </c>
      <c r="AJ32" s="7"/>
      <c r="AK32" s="7"/>
      <c r="AL32" s="7">
        <f t="shared" si="1"/>
        <v>0</v>
      </c>
      <c r="AM32" s="43" t="s">
        <v>127</v>
      </c>
      <c r="AN32" s="43" t="s">
        <v>127</v>
      </c>
      <c r="AO32" s="43" t="s">
        <v>127</v>
      </c>
      <c r="AP32" s="43" t="s">
        <v>127</v>
      </c>
      <c r="AQ32" s="43" t="s">
        <v>127</v>
      </c>
      <c r="AR32" s="43" t="s">
        <v>127</v>
      </c>
      <c r="AS32" s="43" t="s">
        <v>127</v>
      </c>
      <c r="AT32" s="43" t="s">
        <v>127</v>
      </c>
      <c r="AU32" s="43" t="s">
        <v>127</v>
      </c>
      <c r="AV32" s="43" t="s">
        <v>127</v>
      </c>
      <c r="AW32" s="43" t="s">
        <v>127</v>
      </c>
      <c r="AX32" s="43" t="s">
        <v>127</v>
      </c>
      <c r="AY32" s="43" t="s">
        <v>127</v>
      </c>
      <c r="AZ32" s="43" t="s">
        <v>127</v>
      </c>
      <c r="BA32" s="43" t="s">
        <v>127</v>
      </c>
      <c r="BB32" s="43" t="s">
        <v>127</v>
      </c>
      <c r="BC32" s="43" t="s">
        <v>127</v>
      </c>
      <c r="BD32" s="43" t="s">
        <v>127</v>
      </c>
      <c r="BE32" s="43" t="s">
        <v>127</v>
      </c>
      <c r="BF32" s="43" t="s">
        <v>127</v>
      </c>
      <c r="BG32" s="43" t="s">
        <v>127</v>
      </c>
      <c r="BH32" s="43" t="s">
        <v>127</v>
      </c>
    </row>
    <row r="33" spans="1:60">
      <c r="A33" s="42">
        <v>14</v>
      </c>
      <c r="B33" s="43" t="s">
        <v>183</v>
      </c>
      <c r="C33" s="43" t="s">
        <v>184</v>
      </c>
      <c r="D33" s="44" t="s">
        <v>125</v>
      </c>
      <c r="E33" s="43" t="s">
        <v>126</v>
      </c>
      <c r="F33" s="45" t="s">
        <v>188</v>
      </c>
      <c r="G33" s="46" t="s">
        <v>127</v>
      </c>
      <c r="H33" s="43" t="s">
        <v>147</v>
      </c>
      <c r="I33" s="45" t="s">
        <v>193</v>
      </c>
      <c r="J33" s="42" t="s">
        <v>194</v>
      </c>
      <c r="K33" s="47">
        <v>45344</v>
      </c>
      <c r="L33" s="9">
        <v>20528</v>
      </c>
      <c r="M33" s="48" t="s">
        <v>127</v>
      </c>
      <c r="N33" s="47">
        <v>45344</v>
      </c>
      <c r="O33" s="47">
        <v>45657</v>
      </c>
      <c r="P33" s="43">
        <v>110</v>
      </c>
      <c r="Q33" s="43" t="s">
        <v>127</v>
      </c>
      <c r="R33" s="43" t="s">
        <v>127</v>
      </c>
      <c r="S33" s="43" t="s">
        <v>127</v>
      </c>
      <c r="T33" s="43">
        <v>30</v>
      </c>
      <c r="U33" s="43"/>
      <c r="V33" s="43"/>
      <c r="W33" s="43"/>
      <c r="X33" s="43"/>
      <c r="Y33" s="43"/>
      <c r="Z33" s="43"/>
      <c r="AA33" s="43"/>
      <c r="AB33" s="43"/>
      <c r="AC33" s="43"/>
      <c r="AD33" s="49"/>
      <c r="AE33" s="43"/>
      <c r="AF33" s="43"/>
      <c r="AG33" s="43"/>
      <c r="AH33" s="43"/>
      <c r="AI33" s="49">
        <f t="shared" si="0"/>
        <v>20528</v>
      </c>
      <c r="AJ33" s="7"/>
      <c r="AK33" s="7"/>
      <c r="AL33" s="7">
        <f t="shared" si="1"/>
        <v>0</v>
      </c>
      <c r="AM33" s="43" t="s">
        <v>127</v>
      </c>
      <c r="AN33" s="43" t="s">
        <v>127</v>
      </c>
      <c r="AO33" s="43" t="s">
        <v>127</v>
      </c>
      <c r="AP33" s="43" t="s">
        <v>127</v>
      </c>
      <c r="AQ33" s="43" t="s">
        <v>127</v>
      </c>
      <c r="AR33" s="43" t="s">
        <v>127</v>
      </c>
      <c r="AS33" s="43" t="s">
        <v>127</v>
      </c>
      <c r="AT33" s="43" t="s">
        <v>127</v>
      </c>
      <c r="AU33" s="43" t="s">
        <v>127</v>
      </c>
      <c r="AV33" s="43" t="s">
        <v>127</v>
      </c>
      <c r="AW33" s="43" t="s">
        <v>127</v>
      </c>
      <c r="AX33" s="43" t="s">
        <v>127</v>
      </c>
      <c r="AY33" s="43" t="s">
        <v>127</v>
      </c>
      <c r="AZ33" s="43" t="s">
        <v>127</v>
      </c>
      <c r="BA33" s="43" t="s">
        <v>127</v>
      </c>
      <c r="BB33" s="43" t="s">
        <v>127</v>
      </c>
      <c r="BC33" s="43" t="s">
        <v>127</v>
      </c>
      <c r="BD33" s="43" t="s">
        <v>127</v>
      </c>
      <c r="BE33" s="43" t="s">
        <v>127</v>
      </c>
      <c r="BF33" s="43" t="s">
        <v>127</v>
      </c>
      <c r="BG33" s="43" t="s">
        <v>127</v>
      </c>
      <c r="BH33" s="43" t="s">
        <v>127</v>
      </c>
    </row>
    <row r="34" spans="1:60" ht="25.5">
      <c r="A34" s="42">
        <v>15</v>
      </c>
      <c r="B34" s="43" t="s">
        <v>183</v>
      </c>
      <c r="C34" s="43" t="s">
        <v>184</v>
      </c>
      <c r="D34" s="44" t="s">
        <v>125</v>
      </c>
      <c r="E34" s="43" t="s">
        <v>126</v>
      </c>
      <c r="F34" s="45" t="s">
        <v>188</v>
      </c>
      <c r="G34" s="46" t="s">
        <v>127</v>
      </c>
      <c r="H34" s="43" t="s">
        <v>148</v>
      </c>
      <c r="I34" s="45" t="s">
        <v>195</v>
      </c>
      <c r="J34" s="42" t="s">
        <v>196</v>
      </c>
      <c r="K34" s="47">
        <v>45344</v>
      </c>
      <c r="L34" s="10">
        <v>70866.5</v>
      </c>
      <c r="M34" s="48" t="s">
        <v>127</v>
      </c>
      <c r="N34" s="47">
        <v>45344</v>
      </c>
      <c r="O34" s="47">
        <v>45657</v>
      </c>
      <c r="P34" s="43">
        <v>110</v>
      </c>
      <c r="Q34" s="43" t="s">
        <v>127</v>
      </c>
      <c r="R34" s="43" t="s">
        <v>127</v>
      </c>
      <c r="S34" s="43" t="s">
        <v>127</v>
      </c>
      <c r="T34" s="43">
        <v>30</v>
      </c>
      <c r="U34" s="43"/>
      <c r="V34" s="51"/>
      <c r="W34" s="47"/>
      <c r="X34" s="46"/>
      <c r="Y34" s="43"/>
      <c r="Z34" s="47"/>
      <c r="AA34" s="47"/>
      <c r="AB34" s="43"/>
      <c r="AC34" s="43"/>
      <c r="AD34" s="49"/>
      <c r="AE34" s="43"/>
      <c r="AF34" s="43"/>
      <c r="AG34" s="43"/>
      <c r="AH34" s="43"/>
      <c r="AI34" s="49">
        <f t="shared" si="0"/>
        <v>70866.5</v>
      </c>
      <c r="AJ34" s="7"/>
      <c r="AK34" s="7"/>
      <c r="AL34" s="7">
        <f t="shared" si="1"/>
        <v>0</v>
      </c>
      <c r="AM34" s="43" t="s">
        <v>127</v>
      </c>
      <c r="AN34" s="43" t="s">
        <v>127</v>
      </c>
      <c r="AO34" s="43" t="s">
        <v>127</v>
      </c>
      <c r="AP34" s="43" t="s">
        <v>127</v>
      </c>
      <c r="AQ34" s="43" t="s">
        <v>127</v>
      </c>
      <c r="AR34" s="43" t="s">
        <v>127</v>
      </c>
      <c r="AS34" s="43" t="s">
        <v>127</v>
      </c>
      <c r="AT34" s="43" t="s">
        <v>127</v>
      </c>
      <c r="AU34" s="43" t="s">
        <v>127</v>
      </c>
      <c r="AV34" s="43" t="s">
        <v>127</v>
      </c>
      <c r="AW34" s="43" t="s">
        <v>127</v>
      </c>
      <c r="AX34" s="43" t="s">
        <v>127</v>
      </c>
      <c r="AY34" s="43" t="s">
        <v>127</v>
      </c>
      <c r="AZ34" s="43" t="s">
        <v>127</v>
      </c>
      <c r="BA34" s="43" t="s">
        <v>127</v>
      </c>
      <c r="BB34" s="43" t="s">
        <v>127</v>
      </c>
      <c r="BC34" s="43" t="s">
        <v>127</v>
      </c>
      <c r="BD34" s="43" t="s">
        <v>127</v>
      </c>
      <c r="BE34" s="43" t="s">
        <v>127</v>
      </c>
      <c r="BF34" s="43" t="s">
        <v>127</v>
      </c>
      <c r="BG34" s="43" t="s">
        <v>127</v>
      </c>
      <c r="BH34" s="43" t="s">
        <v>127</v>
      </c>
    </row>
    <row r="35" spans="1:60">
      <c r="A35" s="42">
        <v>16</v>
      </c>
      <c r="B35" s="43" t="s">
        <v>183</v>
      </c>
      <c r="C35" s="43" t="s">
        <v>184</v>
      </c>
      <c r="D35" s="44" t="s">
        <v>125</v>
      </c>
      <c r="E35" s="43" t="s">
        <v>126</v>
      </c>
      <c r="F35" s="45" t="s">
        <v>188</v>
      </c>
      <c r="G35" s="46" t="s">
        <v>127</v>
      </c>
      <c r="H35" s="43" t="s">
        <v>149</v>
      </c>
      <c r="I35" s="45" t="s">
        <v>197</v>
      </c>
      <c r="J35" s="42" t="s">
        <v>198</v>
      </c>
      <c r="K35" s="47">
        <v>45344</v>
      </c>
      <c r="L35" s="6">
        <v>2997.4</v>
      </c>
      <c r="M35" s="48" t="s">
        <v>127</v>
      </c>
      <c r="N35" s="47">
        <v>45344</v>
      </c>
      <c r="O35" s="47">
        <v>45657</v>
      </c>
      <c r="P35" s="43">
        <v>110</v>
      </c>
      <c r="Q35" s="43" t="s">
        <v>127</v>
      </c>
      <c r="R35" s="43" t="s">
        <v>127</v>
      </c>
      <c r="S35" s="43" t="s">
        <v>127</v>
      </c>
      <c r="T35" s="43">
        <v>30</v>
      </c>
      <c r="U35" s="43"/>
      <c r="V35" s="51"/>
      <c r="W35" s="47"/>
      <c r="X35" s="43"/>
      <c r="Y35" s="43"/>
      <c r="Z35" s="47"/>
      <c r="AA35" s="47"/>
      <c r="AB35" s="43"/>
      <c r="AC35" s="43"/>
      <c r="AD35" s="49"/>
      <c r="AE35" s="43"/>
      <c r="AF35" s="43"/>
      <c r="AG35" s="43"/>
      <c r="AH35" s="43"/>
      <c r="AI35" s="49">
        <f t="shared" si="0"/>
        <v>2997.4</v>
      </c>
      <c r="AJ35" s="7"/>
      <c r="AK35" s="7"/>
      <c r="AL35" s="7">
        <f t="shared" si="1"/>
        <v>0</v>
      </c>
      <c r="AM35" s="43" t="s">
        <v>127</v>
      </c>
      <c r="AN35" s="43" t="s">
        <v>127</v>
      </c>
      <c r="AO35" s="43" t="s">
        <v>127</v>
      </c>
      <c r="AP35" s="43" t="s">
        <v>127</v>
      </c>
      <c r="AQ35" s="43" t="s">
        <v>127</v>
      </c>
      <c r="AR35" s="43" t="s">
        <v>127</v>
      </c>
      <c r="AS35" s="43" t="s">
        <v>127</v>
      </c>
      <c r="AT35" s="43" t="s">
        <v>127</v>
      </c>
      <c r="AU35" s="43" t="s">
        <v>127</v>
      </c>
      <c r="AV35" s="43" t="s">
        <v>127</v>
      </c>
      <c r="AW35" s="43" t="s">
        <v>127</v>
      </c>
      <c r="AX35" s="43" t="s">
        <v>127</v>
      </c>
      <c r="AY35" s="43" t="s">
        <v>127</v>
      </c>
      <c r="AZ35" s="43" t="s">
        <v>127</v>
      </c>
      <c r="BA35" s="43" t="s">
        <v>127</v>
      </c>
      <c r="BB35" s="43" t="s">
        <v>127</v>
      </c>
      <c r="BC35" s="43" t="s">
        <v>127</v>
      </c>
      <c r="BD35" s="43" t="s">
        <v>127</v>
      </c>
      <c r="BE35" s="43" t="s">
        <v>127</v>
      </c>
      <c r="BF35" s="43" t="s">
        <v>127</v>
      </c>
      <c r="BG35" s="43" t="s">
        <v>127</v>
      </c>
      <c r="BH35" s="43" t="s">
        <v>127</v>
      </c>
    </row>
    <row r="36" spans="1:60" ht="25.5">
      <c r="A36" s="42">
        <v>17</v>
      </c>
      <c r="B36" s="43" t="s">
        <v>178</v>
      </c>
      <c r="C36" s="43" t="s">
        <v>179</v>
      </c>
      <c r="D36" s="44" t="s">
        <v>125</v>
      </c>
      <c r="E36" s="43" t="s">
        <v>126</v>
      </c>
      <c r="F36" s="45" t="s">
        <v>199</v>
      </c>
      <c r="G36" s="46" t="s">
        <v>127</v>
      </c>
      <c r="H36" s="43" t="s">
        <v>150</v>
      </c>
      <c r="I36" s="45" t="s">
        <v>200</v>
      </c>
      <c r="J36" s="42" t="s">
        <v>201</v>
      </c>
      <c r="K36" s="47">
        <v>45355</v>
      </c>
      <c r="L36" s="8">
        <v>500000</v>
      </c>
      <c r="M36" s="48" t="s">
        <v>127</v>
      </c>
      <c r="N36" s="47">
        <v>45355</v>
      </c>
      <c r="O36" s="47">
        <v>45657</v>
      </c>
      <c r="P36" s="43">
        <v>110</v>
      </c>
      <c r="Q36" s="43" t="s">
        <v>127</v>
      </c>
      <c r="R36" s="43" t="s">
        <v>127</v>
      </c>
      <c r="S36" s="43" t="s">
        <v>127</v>
      </c>
      <c r="T36" s="43">
        <v>39</v>
      </c>
      <c r="U36" s="43"/>
      <c r="V36" s="43"/>
      <c r="W36" s="43"/>
      <c r="X36" s="43"/>
      <c r="Y36" s="43"/>
      <c r="Z36" s="43"/>
      <c r="AA36" s="43"/>
      <c r="AB36" s="43"/>
      <c r="AC36" s="43"/>
      <c r="AD36" s="49"/>
      <c r="AE36" s="43"/>
      <c r="AF36" s="43"/>
      <c r="AG36" s="43"/>
      <c r="AH36" s="43"/>
      <c r="AI36" s="49">
        <f t="shared" si="0"/>
        <v>500000</v>
      </c>
      <c r="AJ36" s="7"/>
      <c r="AK36" s="7"/>
      <c r="AL36" s="7">
        <f t="shared" si="1"/>
        <v>0</v>
      </c>
      <c r="AM36" s="43" t="s">
        <v>127</v>
      </c>
      <c r="AN36" s="43" t="s">
        <v>127</v>
      </c>
      <c r="AO36" s="43" t="s">
        <v>127</v>
      </c>
      <c r="AP36" s="43" t="s">
        <v>127</v>
      </c>
      <c r="AQ36" s="43" t="s">
        <v>127</v>
      </c>
      <c r="AR36" s="43" t="s">
        <v>127</v>
      </c>
      <c r="AS36" s="43" t="s">
        <v>127</v>
      </c>
      <c r="AT36" s="43" t="s">
        <v>127</v>
      </c>
      <c r="AU36" s="43" t="s">
        <v>127</v>
      </c>
      <c r="AV36" s="43" t="s">
        <v>127</v>
      </c>
      <c r="AW36" s="43" t="s">
        <v>127</v>
      </c>
      <c r="AX36" s="43" t="s">
        <v>127</v>
      </c>
      <c r="AY36" s="43" t="s">
        <v>127</v>
      </c>
      <c r="AZ36" s="43" t="s">
        <v>127</v>
      </c>
      <c r="BA36" s="43" t="s">
        <v>127</v>
      </c>
      <c r="BB36" s="43" t="s">
        <v>127</v>
      </c>
      <c r="BC36" s="43" t="s">
        <v>127</v>
      </c>
      <c r="BD36" s="43" t="s">
        <v>127</v>
      </c>
      <c r="BE36" s="43" t="s">
        <v>127</v>
      </c>
      <c r="BF36" s="43" t="s">
        <v>127</v>
      </c>
      <c r="BG36" s="43" t="s">
        <v>127</v>
      </c>
      <c r="BH36" s="43" t="s">
        <v>127</v>
      </c>
    </row>
    <row r="37" spans="1:60" ht="25.5">
      <c r="A37" s="42">
        <v>18</v>
      </c>
      <c r="B37" s="43" t="s">
        <v>178</v>
      </c>
      <c r="C37" s="43" t="s">
        <v>179</v>
      </c>
      <c r="D37" s="44" t="s">
        <v>125</v>
      </c>
      <c r="E37" s="43" t="s">
        <v>126</v>
      </c>
      <c r="F37" s="45" t="s">
        <v>199</v>
      </c>
      <c r="G37" s="46" t="s">
        <v>127</v>
      </c>
      <c r="H37" s="43" t="s">
        <v>202</v>
      </c>
      <c r="I37" s="45" t="s">
        <v>200</v>
      </c>
      <c r="J37" s="42" t="s">
        <v>201</v>
      </c>
      <c r="K37" s="47">
        <v>45355</v>
      </c>
      <c r="L37" s="6">
        <v>100000</v>
      </c>
      <c r="M37" s="48" t="s">
        <v>127</v>
      </c>
      <c r="N37" s="47">
        <v>45355</v>
      </c>
      <c r="O37" s="47">
        <v>45657</v>
      </c>
      <c r="P37" s="43">
        <v>110</v>
      </c>
      <c r="Q37" s="43" t="s">
        <v>127</v>
      </c>
      <c r="R37" s="43" t="s">
        <v>127</v>
      </c>
      <c r="S37" s="43" t="s">
        <v>127</v>
      </c>
      <c r="T37" s="43">
        <v>39</v>
      </c>
      <c r="U37" s="43"/>
      <c r="V37" s="43"/>
      <c r="W37" s="43"/>
      <c r="X37" s="43"/>
      <c r="Y37" s="43"/>
      <c r="Z37" s="43"/>
      <c r="AA37" s="43"/>
      <c r="AB37" s="43"/>
      <c r="AC37" s="43"/>
      <c r="AD37" s="49"/>
      <c r="AE37" s="43"/>
      <c r="AF37" s="43"/>
      <c r="AG37" s="43"/>
      <c r="AH37" s="43"/>
      <c r="AI37" s="49">
        <f t="shared" si="0"/>
        <v>100000</v>
      </c>
      <c r="AJ37" s="7"/>
      <c r="AK37" s="7"/>
      <c r="AL37" s="7">
        <f t="shared" si="1"/>
        <v>0</v>
      </c>
      <c r="AM37" s="43" t="s">
        <v>127</v>
      </c>
      <c r="AN37" s="43" t="s">
        <v>127</v>
      </c>
      <c r="AO37" s="43" t="s">
        <v>127</v>
      </c>
      <c r="AP37" s="43" t="s">
        <v>127</v>
      </c>
      <c r="AQ37" s="43" t="s">
        <v>127</v>
      </c>
      <c r="AR37" s="43" t="s">
        <v>127</v>
      </c>
      <c r="AS37" s="43" t="s">
        <v>127</v>
      </c>
      <c r="AT37" s="43" t="s">
        <v>127</v>
      </c>
      <c r="AU37" s="43" t="s">
        <v>127</v>
      </c>
      <c r="AV37" s="43" t="s">
        <v>127</v>
      </c>
      <c r="AW37" s="43" t="s">
        <v>127</v>
      </c>
      <c r="AX37" s="43" t="s">
        <v>127</v>
      </c>
      <c r="AY37" s="43" t="s">
        <v>127</v>
      </c>
      <c r="AZ37" s="43" t="s">
        <v>127</v>
      </c>
      <c r="BA37" s="43" t="s">
        <v>127</v>
      </c>
      <c r="BB37" s="43" t="s">
        <v>127</v>
      </c>
      <c r="BC37" s="43" t="s">
        <v>127</v>
      </c>
      <c r="BD37" s="43" t="s">
        <v>127</v>
      </c>
      <c r="BE37" s="43" t="s">
        <v>127</v>
      </c>
      <c r="BF37" s="43" t="s">
        <v>127</v>
      </c>
      <c r="BG37" s="43" t="s">
        <v>127</v>
      </c>
      <c r="BH37" s="43" t="s">
        <v>127</v>
      </c>
    </row>
    <row r="38" spans="1:60" ht="25.5">
      <c r="A38" s="42">
        <v>19</v>
      </c>
      <c r="B38" s="43" t="s">
        <v>178</v>
      </c>
      <c r="C38" s="43" t="s">
        <v>179</v>
      </c>
      <c r="D38" s="44" t="s">
        <v>125</v>
      </c>
      <c r="E38" s="43" t="s">
        <v>126</v>
      </c>
      <c r="F38" s="45" t="s">
        <v>203</v>
      </c>
      <c r="G38" s="46" t="s">
        <v>127</v>
      </c>
      <c r="H38" s="43" t="s">
        <v>151</v>
      </c>
      <c r="I38" s="45" t="s">
        <v>200</v>
      </c>
      <c r="J38" s="42" t="s">
        <v>201</v>
      </c>
      <c r="K38" s="47">
        <v>45355</v>
      </c>
      <c r="L38" s="6">
        <v>300000</v>
      </c>
      <c r="M38" s="48" t="s">
        <v>127</v>
      </c>
      <c r="N38" s="47">
        <v>45355</v>
      </c>
      <c r="O38" s="47">
        <v>45657</v>
      </c>
      <c r="P38" s="43">
        <v>110</v>
      </c>
      <c r="Q38" s="43" t="s">
        <v>127</v>
      </c>
      <c r="R38" s="43" t="s">
        <v>127</v>
      </c>
      <c r="S38" s="43" t="s">
        <v>127</v>
      </c>
      <c r="T38" s="43">
        <v>39</v>
      </c>
      <c r="U38" s="43"/>
      <c r="V38" s="43"/>
      <c r="W38" s="43"/>
      <c r="X38" s="43"/>
      <c r="Y38" s="43"/>
      <c r="Z38" s="43"/>
      <c r="AA38" s="43"/>
      <c r="AB38" s="43"/>
      <c r="AC38" s="43"/>
      <c r="AD38" s="49"/>
      <c r="AE38" s="43"/>
      <c r="AF38" s="43"/>
      <c r="AG38" s="43"/>
      <c r="AH38" s="43"/>
      <c r="AI38" s="49">
        <f t="shared" si="0"/>
        <v>300000</v>
      </c>
      <c r="AJ38" s="7"/>
      <c r="AK38" s="7"/>
      <c r="AL38" s="7">
        <f t="shared" si="1"/>
        <v>0</v>
      </c>
      <c r="AM38" s="43" t="s">
        <v>127</v>
      </c>
      <c r="AN38" s="43" t="s">
        <v>127</v>
      </c>
      <c r="AO38" s="43" t="s">
        <v>127</v>
      </c>
      <c r="AP38" s="43" t="s">
        <v>127</v>
      </c>
      <c r="AQ38" s="43" t="s">
        <v>127</v>
      </c>
      <c r="AR38" s="43" t="s">
        <v>127</v>
      </c>
      <c r="AS38" s="43" t="s">
        <v>127</v>
      </c>
      <c r="AT38" s="43" t="s">
        <v>127</v>
      </c>
      <c r="AU38" s="43" t="s">
        <v>127</v>
      </c>
      <c r="AV38" s="43" t="s">
        <v>127</v>
      </c>
      <c r="AW38" s="43" t="s">
        <v>127</v>
      </c>
      <c r="AX38" s="43" t="s">
        <v>127</v>
      </c>
      <c r="AY38" s="43" t="s">
        <v>127</v>
      </c>
      <c r="AZ38" s="43" t="s">
        <v>127</v>
      </c>
      <c r="BA38" s="43" t="s">
        <v>127</v>
      </c>
      <c r="BB38" s="43" t="s">
        <v>127</v>
      </c>
      <c r="BC38" s="43" t="s">
        <v>127</v>
      </c>
      <c r="BD38" s="43" t="s">
        <v>127</v>
      </c>
      <c r="BE38" s="43" t="s">
        <v>127</v>
      </c>
      <c r="BF38" s="43" t="s">
        <v>127</v>
      </c>
      <c r="BG38" s="43" t="s">
        <v>127</v>
      </c>
      <c r="BH38" s="43" t="s">
        <v>127</v>
      </c>
    </row>
    <row r="39" spans="1:60" ht="25.5">
      <c r="A39" s="42">
        <v>20</v>
      </c>
      <c r="B39" s="43" t="s">
        <v>178</v>
      </c>
      <c r="C39" s="43" t="s">
        <v>179</v>
      </c>
      <c r="D39" s="44" t="s">
        <v>125</v>
      </c>
      <c r="E39" s="43" t="s">
        <v>126</v>
      </c>
      <c r="F39" s="45" t="s">
        <v>204</v>
      </c>
      <c r="G39" s="46" t="s">
        <v>127</v>
      </c>
      <c r="H39" s="43" t="s">
        <v>152</v>
      </c>
      <c r="I39" s="45" t="s">
        <v>200</v>
      </c>
      <c r="J39" s="42" t="s">
        <v>201</v>
      </c>
      <c r="K39" s="47">
        <v>45355</v>
      </c>
      <c r="L39" s="6">
        <v>300000</v>
      </c>
      <c r="M39" s="48" t="s">
        <v>127</v>
      </c>
      <c r="N39" s="47">
        <v>45355</v>
      </c>
      <c r="O39" s="47">
        <v>45657</v>
      </c>
      <c r="P39" s="43">
        <v>110</v>
      </c>
      <c r="Q39" s="43" t="s">
        <v>127</v>
      </c>
      <c r="R39" s="43" t="s">
        <v>127</v>
      </c>
      <c r="S39" s="43" t="s">
        <v>127</v>
      </c>
      <c r="T39" s="43">
        <v>39</v>
      </c>
      <c r="U39" s="50"/>
      <c r="V39" s="51"/>
      <c r="W39" s="47"/>
      <c r="X39" s="43"/>
      <c r="Y39" s="43"/>
      <c r="Z39" s="47"/>
      <c r="AA39" s="47"/>
      <c r="AB39" s="43"/>
      <c r="AC39" s="43"/>
      <c r="AD39" s="49"/>
      <c r="AE39" s="43"/>
      <c r="AF39" s="43"/>
      <c r="AG39" s="43"/>
      <c r="AH39" s="43"/>
      <c r="AI39" s="49">
        <f t="shared" si="0"/>
        <v>300000</v>
      </c>
      <c r="AJ39" s="7"/>
      <c r="AK39" s="7"/>
      <c r="AL39" s="7">
        <f t="shared" si="1"/>
        <v>0</v>
      </c>
      <c r="AM39" s="43" t="s">
        <v>127</v>
      </c>
      <c r="AN39" s="43" t="s">
        <v>127</v>
      </c>
      <c r="AO39" s="43" t="s">
        <v>127</v>
      </c>
      <c r="AP39" s="43" t="s">
        <v>127</v>
      </c>
      <c r="AQ39" s="43" t="s">
        <v>127</v>
      </c>
      <c r="AR39" s="43" t="s">
        <v>127</v>
      </c>
      <c r="AS39" s="43" t="s">
        <v>127</v>
      </c>
      <c r="AT39" s="43" t="s">
        <v>127</v>
      </c>
      <c r="AU39" s="43" t="s">
        <v>127</v>
      </c>
      <c r="AV39" s="43" t="s">
        <v>127</v>
      </c>
      <c r="AW39" s="43" t="s">
        <v>127</v>
      </c>
      <c r="AX39" s="43" t="s">
        <v>127</v>
      </c>
      <c r="AY39" s="43" t="s">
        <v>127</v>
      </c>
      <c r="AZ39" s="43" t="s">
        <v>127</v>
      </c>
      <c r="BA39" s="43" t="s">
        <v>127</v>
      </c>
      <c r="BB39" s="43" t="s">
        <v>127</v>
      </c>
      <c r="BC39" s="43" t="s">
        <v>127</v>
      </c>
      <c r="BD39" s="43" t="s">
        <v>127</v>
      </c>
      <c r="BE39" s="43" t="s">
        <v>127</v>
      </c>
      <c r="BF39" s="43" t="s">
        <v>127</v>
      </c>
      <c r="BG39" s="43" t="s">
        <v>127</v>
      </c>
      <c r="BH39" s="43" t="s">
        <v>127</v>
      </c>
    </row>
    <row r="40" spans="1:60" ht="25.5">
      <c r="A40" s="42">
        <v>21</v>
      </c>
      <c r="B40" s="43" t="s">
        <v>178</v>
      </c>
      <c r="C40" s="43" t="s">
        <v>179</v>
      </c>
      <c r="D40" s="44" t="str">
        <f>$D$39</f>
        <v xml:space="preserve">PREGÃO </v>
      </c>
      <c r="E40" s="43" t="s">
        <v>126</v>
      </c>
      <c r="F40" s="45" t="s">
        <v>205</v>
      </c>
      <c r="G40" s="46" t="s">
        <v>127</v>
      </c>
      <c r="H40" s="43" t="s">
        <v>153</v>
      </c>
      <c r="I40" s="45" t="s">
        <v>200</v>
      </c>
      <c r="J40" s="42" t="s">
        <v>201</v>
      </c>
      <c r="K40" s="47">
        <v>45355</v>
      </c>
      <c r="L40" s="6">
        <v>150000</v>
      </c>
      <c r="M40" s="48" t="s">
        <v>127</v>
      </c>
      <c r="N40" s="47">
        <v>45355</v>
      </c>
      <c r="O40" s="47">
        <v>45657</v>
      </c>
      <c r="P40" s="43">
        <v>110</v>
      </c>
      <c r="Q40" s="43" t="s">
        <v>127</v>
      </c>
      <c r="R40" s="43" t="s">
        <v>127</v>
      </c>
      <c r="S40" s="43" t="s">
        <v>127</v>
      </c>
      <c r="T40" s="43">
        <v>39</v>
      </c>
      <c r="U40" s="50"/>
      <c r="V40" s="51"/>
      <c r="W40" s="47"/>
      <c r="X40" s="43"/>
      <c r="Y40" s="43"/>
      <c r="Z40" s="43"/>
      <c r="AA40" s="47"/>
      <c r="AB40" s="43"/>
      <c r="AC40" s="43"/>
      <c r="AD40" s="49"/>
      <c r="AE40" s="43"/>
      <c r="AF40" s="43"/>
      <c r="AG40" s="43"/>
      <c r="AH40" s="43"/>
      <c r="AI40" s="49">
        <f t="shared" si="0"/>
        <v>150000</v>
      </c>
      <c r="AJ40" s="7"/>
      <c r="AK40" s="7"/>
      <c r="AL40" s="7">
        <f t="shared" si="1"/>
        <v>0</v>
      </c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</row>
    <row r="41" spans="1:60">
      <c r="A41" s="42">
        <v>22</v>
      </c>
      <c r="B41" s="43" t="s">
        <v>178</v>
      </c>
      <c r="C41" s="43" t="s">
        <v>179</v>
      </c>
      <c r="D41" s="44" t="s">
        <v>125</v>
      </c>
      <c r="E41" s="43" t="s">
        <v>126</v>
      </c>
      <c r="F41" s="45" t="s">
        <v>206</v>
      </c>
      <c r="G41" s="46" t="s">
        <v>127</v>
      </c>
      <c r="H41" s="43" t="s">
        <v>154</v>
      </c>
      <c r="I41" s="45" t="s">
        <v>207</v>
      </c>
      <c r="J41" s="42" t="s">
        <v>208</v>
      </c>
      <c r="K41" s="47">
        <v>45355</v>
      </c>
      <c r="L41" s="6">
        <v>100000</v>
      </c>
      <c r="M41" s="48" t="s">
        <v>127</v>
      </c>
      <c r="N41" s="47">
        <v>45355</v>
      </c>
      <c r="O41" s="47">
        <v>45657</v>
      </c>
      <c r="P41" s="43">
        <v>110</v>
      </c>
      <c r="Q41" s="43" t="s">
        <v>127</v>
      </c>
      <c r="R41" s="43" t="s">
        <v>127</v>
      </c>
      <c r="S41" s="43" t="s">
        <v>127</v>
      </c>
      <c r="T41" s="43">
        <v>39</v>
      </c>
      <c r="U41" s="43"/>
      <c r="V41" s="43"/>
      <c r="W41" s="43"/>
      <c r="X41" s="43"/>
      <c r="Y41" s="43"/>
      <c r="Z41" s="43"/>
      <c r="AA41" s="43"/>
      <c r="AB41" s="43"/>
      <c r="AC41" s="43"/>
      <c r="AD41" s="49"/>
      <c r="AE41" s="43"/>
      <c r="AF41" s="43"/>
      <c r="AG41" s="43"/>
      <c r="AH41" s="43"/>
      <c r="AI41" s="49">
        <f t="shared" si="0"/>
        <v>100000</v>
      </c>
      <c r="AJ41" s="7"/>
      <c r="AK41" s="7"/>
      <c r="AL41" s="7">
        <f t="shared" si="1"/>
        <v>0</v>
      </c>
      <c r="AM41" s="43" t="s">
        <v>127</v>
      </c>
      <c r="AN41" s="43" t="s">
        <v>127</v>
      </c>
      <c r="AO41" s="43" t="s">
        <v>127</v>
      </c>
      <c r="AP41" s="43" t="s">
        <v>127</v>
      </c>
      <c r="AQ41" s="43" t="s">
        <v>127</v>
      </c>
      <c r="AR41" s="43" t="s">
        <v>127</v>
      </c>
      <c r="AS41" s="43" t="s">
        <v>127</v>
      </c>
      <c r="AT41" s="43" t="s">
        <v>127</v>
      </c>
      <c r="AU41" s="43" t="s">
        <v>127</v>
      </c>
      <c r="AV41" s="43" t="s">
        <v>127</v>
      </c>
      <c r="AW41" s="43" t="s">
        <v>127</v>
      </c>
      <c r="AX41" s="43" t="s">
        <v>127</v>
      </c>
      <c r="AY41" s="43" t="s">
        <v>127</v>
      </c>
      <c r="AZ41" s="43" t="s">
        <v>127</v>
      </c>
      <c r="BA41" s="43" t="s">
        <v>127</v>
      </c>
      <c r="BB41" s="43" t="s">
        <v>127</v>
      </c>
      <c r="BC41" s="43" t="s">
        <v>127</v>
      </c>
      <c r="BD41" s="43" t="s">
        <v>127</v>
      </c>
      <c r="BE41" s="43" t="s">
        <v>127</v>
      </c>
      <c r="BF41" s="43" t="s">
        <v>127</v>
      </c>
      <c r="BG41" s="43" t="s">
        <v>127</v>
      </c>
      <c r="BH41" s="43" t="s">
        <v>127</v>
      </c>
    </row>
    <row r="42" spans="1:60" ht="38.25">
      <c r="A42" s="42">
        <v>23</v>
      </c>
      <c r="B42" s="43" t="s">
        <v>178</v>
      </c>
      <c r="C42" s="43" t="s">
        <v>179</v>
      </c>
      <c r="D42" s="44" t="s">
        <v>125</v>
      </c>
      <c r="E42" s="43" t="s">
        <v>126</v>
      </c>
      <c r="F42" s="45" t="s">
        <v>209</v>
      </c>
      <c r="G42" s="46" t="s">
        <v>127</v>
      </c>
      <c r="H42" s="43" t="s">
        <v>155</v>
      </c>
      <c r="I42" s="45" t="s">
        <v>200</v>
      </c>
      <c r="J42" s="42" t="s">
        <v>201</v>
      </c>
      <c r="K42" s="47">
        <v>45355</v>
      </c>
      <c r="L42" s="6">
        <v>250000</v>
      </c>
      <c r="M42" s="48" t="s">
        <v>127</v>
      </c>
      <c r="N42" s="47">
        <v>45355</v>
      </c>
      <c r="O42" s="47">
        <v>45657</v>
      </c>
      <c r="P42" s="43">
        <v>110</v>
      </c>
      <c r="Q42" s="43" t="s">
        <v>127</v>
      </c>
      <c r="R42" s="43" t="s">
        <v>127</v>
      </c>
      <c r="S42" s="43"/>
      <c r="T42" s="43">
        <v>39</v>
      </c>
      <c r="U42" s="50"/>
      <c r="V42" s="51"/>
      <c r="W42" s="47"/>
      <c r="X42" s="43"/>
      <c r="Y42" s="43"/>
      <c r="Z42" s="43"/>
      <c r="AA42" s="43"/>
      <c r="AB42" s="43"/>
      <c r="AC42" s="43"/>
      <c r="AD42" s="49"/>
      <c r="AE42" s="43"/>
      <c r="AF42" s="43"/>
      <c r="AG42" s="43"/>
      <c r="AH42" s="43"/>
      <c r="AI42" s="49">
        <f t="shared" si="0"/>
        <v>250000</v>
      </c>
      <c r="AJ42" s="7"/>
      <c r="AK42" s="7"/>
      <c r="AL42" s="7">
        <f t="shared" si="1"/>
        <v>0</v>
      </c>
      <c r="AM42" s="43"/>
      <c r="AN42" s="46"/>
      <c r="AO42" s="43"/>
      <c r="AP42" s="46"/>
      <c r="AQ42" s="43" t="s">
        <v>127</v>
      </c>
      <c r="AR42" s="43" t="s">
        <v>127</v>
      </c>
      <c r="AS42" s="43" t="s">
        <v>127</v>
      </c>
      <c r="AT42" s="43" t="s">
        <v>127</v>
      </c>
      <c r="AU42" s="43" t="s">
        <v>127</v>
      </c>
      <c r="AV42" s="43" t="s">
        <v>127</v>
      </c>
      <c r="AW42" s="43" t="s">
        <v>127</v>
      </c>
      <c r="AX42" s="43" t="s">
        <v>127</v>
      </c>
      <c r="AY42" s="43" t="s">
        <v>127</v>
      </c>
      <c r="AZ42" s="43" t="s">
        <v>127</v>
      </c>
      <c r="BA42" s="43" t="s">
        <v>127</v>
      </c>
      <c r="BB42" s="43" t="s">
        <v>127</v>
      </c>
      <c r="BC42" s="43" t="s">
        <v>127</v>
      </c>
      <c r="BD42" s="43" t="s">
        <v>127</v>
      </c>
      <c r="BE42" s="43" t="s">
        <v>127</v>
      </c>
      <c r="BF42" s="43" t="s">
        <v>127</v>
      </c>
      <c r="BG42" s="43" t="s">
        <v>127</v>
      </c>
      <c r="BH42" s="43" t="s">
        <v>127</v>
      </c>
    </row>
    <row r="43" spans="1:60" ht="38.25">
      <c r="A43" s="42">
        <v>24</v>
      </c>
      <c r="B43" s="43" t="s">
        <v>178</v>
      </c>
      <c r="C43" s="43" t="s">
        <v>179</v>
      </c>
      <c r="D43" s="44" t="s">
        <v>125</v>
      </c>
      <c r="E43" s="43" t="s">
        <v>126</v>
      </c>
      <c r="F43" s="45" t="s">
        <v>210</v>
      </c>
      <c r="G43" s="46" t="s">
        <v>127</v>
      </c>
      <c r="H43" s="43" t="s">
        <v>156</v>
      </c>
      <c r="I43" s="45" t="s">
        <v>200</v>
      </c>
      <c r="J43" s="42" t="s">
        <v>201</v>
      </c>
      <c r="K43" s="47">
        <v>45355</v>
      </c>
      <c r="L43" s="6">
        <v>100000</v>
      </c>
      <c r="M43" s="48" t="s">
        <v>127</v>
      </c>
      <c r="N43" s="47">
        <v>45355</v>
      </c>
      <c r="O43" s="47">
        <v>45657</v>
      </c>
      <c r="P43" s="43">
        <v>110</v>
      </c>
      <c r="Q43" s="43" t="s">
        <v>127</v>
      </c>
      <c r="R43" s="43" t="s">
        <v>127</v>
      </c>
      <c r="S43" s="43" t="s">
        <v>127</v>
      </c>
      <c r="T43" s="43">
        <v>39</v>
      </c>
      <c r="U43" s="43"/>
      <c r="V43" s="43"/>
      <c r="W43" s="43"/>
      <c r="X43" s="43"/>
      <c r="Y43" s="43"/>
      <c r="Z43" s="43"/>
      <c r="AA43" s="43"/>
      <c r="AB43" s="43"/>
      <c r="AC43" s="43"/>
      <c r="AD43" s="49"/>
      <c r="AE43" s="43"/>
      <c r="AF43" s="43"/>
      <c r="AG43" s="43"/>
      <c r="AH43" s="43"/>
      <c r="AI43" s="49">
        <f t="shared" si="0"/>
        <v>100000</v>
      </c>
      <c r="AJ43" s="7"/>
      <c r="AK43" s="7"/>
      <c r="AL43" s="7">
        <f t="shared" si="1"/>
        <v>0</v>
      </c>
      <c r="AM43" s="43" t="s">
        <v>127</v>
      </c>
      <c r="AN43" s="43" t="s">
        <v>127</v>
      </c>
      <c r="AO43" s="43" t="s">
        <v>127</v>
      </c>
      <c r="AP43" s="43" t="s">
        <v>127</v>
      </c>
      <c r="AQ43" s="43" t="s">
        <v>127</v>
      </c>
      <c r="AR43" s="43" t="s">
        <v>127</v>
      </c>
      <c r="AS43" s="43" t="s">
        <v>127</v>
      </c>
      <c r="AT43" s="43" t="s">
        <v>127</v>
      </c>
      <c r="AU43" s="43" t="s">
        <v>127</v>
      </c>
      <c r="AV43" s="43" t="s">
        <v>127</v>
      </c>
      <c r="AW43" s="43" t="s">
        <v>127</v>
      </c>
      <c r="AX43" s="43" t="s">
        <v>127</v>
      </c>
      <c r="AY43" s="43" t="s">
        <v>127</v>
      </c>
      <c r="AZ43" s="43" t="s">
        <v>127</v>
      </c>
      <c r="BA43" s="43" t="s">
        <v>127</v>
      </c>
      <c r="BB43" s="43" t="s">
        <v>127</v>
      </c>
      <c r="BC43" s="43" t="s">
        <v>127</v>
      </c>
      <c r="BD43" s="43" t="s">
        <v>127</v>
      </c>
      <c r="BE43" s="43" t="s">
        <v>127</v>
      </c>
      <c r="BF43" s="43" t="s">
        <v>127</v>
      </c>
      <c r="BG43" s="43" t="s">
        <v>127</v>
      </c>
      <c r="BH43" s="43" t="s">
        <v>127</v>
      </c>
    </row>
    <row r="44" spans="1:60" ht="25.5">
      <c r="A44" s="42">
        <v>25</v>
      </c>
      <c r="B44" s="43" t="s">
        <v>178</v>
      </c>
      <c r="C44" s="43" t="s">
        <v>179</v>
      </c>
      <c r="D44" s="44" t="s">
        <v>125</v>
      </c>
      <c r="E44" s="43" t="s">
        <v>126</v>
      </c>
      <c r="F44" s="45" t="s">
        <v>211</v>
      </c>
      <c r="G44" s="46" t="s">
        <v>127</v>
      </c>
      <c r="H44" s="43" t="s">
        <v>157</v>
      </c>
      <c r="I44" s="45" t="s">
        <v>207</v>
      </c>
      <c r="J44" s="42" t="s">
        <v>208</v>
      </c>
      <c r="K44" s="47">
        <v>45355</v>
      </c>
      <c r="L44" s="6">
        <v>200000</v>
      </c>
      <c r="M44" s="48" t="s">
        <v>127</v>
      </c>
      <c r="N44" s="47">
        <v>45355</v>
      </c>
      <c r="O44" s="47">
        <v>45657</v>
      </c>
      <c r="P44" s="43">
        <v>110</v>
      </c>
      <c r="Q44" s="43" t="s">
        <v>127</v>
      </c>
      <c r="R44" s="43" t="s">
        <v>127</v>
      </c>
      <c r="S44" s="43" t="s">
        <v>127</v>
      </c>
      <c r="T44" s="43">
        <v>39</v>
      </c>
      <c r="U44" s="43"/>
      <c r="V44" s="43"/>
      <c r="W44" s="43"/>
      <c r="X44" s="43"/>
      <c r="Y44" s="43"/>
      <c r="Z44" s="43"/>
      <c r="AA44" s="43"/>
      <c r="AB44" s="43"/>
      <c r="AC44" s="43"/>
      <c r="AD44" s="49"/>
      <c r="AE44" s="43"/>
      <c r="AF44" s="43"/>
      <c r="AG44" s="43"/>
      <c r="AH44" s="43"/>
      <c r="AI44" s="49">
        <f t="shared" si="0"/>
        <v>200000</v>
      </c>
      <c r="AJ44" s="7"/>
      <c r="AK44" s="7"/>
      <c r="AL44" s="7">
        <f t="shared" si="1"/>
        <v>0</v>
      </c>
      <c r="AM44" s="43" t="s">
        <v>127</v>
      </c>
      <c r="AN44" s="43" t="s">
        <v>127</v>
      </c>
      <c r="AO44" s="43" t="s">
        <v>127</v>
      </c>
      <c r="AP44" s="43" t="s">
        <v>127</v>
      </c>
      <c r="AQ44" s="43" t="s">
        <v>127</v>
      </c>
      <c r="AR44" s="43" t="s">
        <v>127</v>
      </c>
      <c r="AS44" s="43" t="s">
        <v>127</v>
      </c>
      <c r="AT44" s="43" t="s">
        <v>127</v>
      </c>
      <c r="AU44" s="43" t="s">
        <v>127</v>
      </c>
      <c r="AV44" s="43" t="s">
        <v>127</v>
      </c>
      <c r="AW44" s="43" t="s">
        <v>127</v>
      </c>
      <c r="AX44" s="43" t="s">
        <v>127</v>
      </c>
      <c r="AY44" s="43" t="s">
        <v>127</v>
      </c>
      <c r="AZ44" s="43" t="s">
        <v>127</v>
      </c>
      <c r="BA44" s="43" t="s">
        <v>127</v>
      </c>
      <c r="BB44" s="43" t="s">
        <v>127</v>
      </c>
      <c r="BC44" s="43" t="s">
        <v>127</v>
      </c>
      <c r="BD44" s="43" t="s">
        <v>127</v>
      </c>
      <c r="BE44" s="43" t="s">
        <v>127</v>
      </c>
      <c r="BF44" s="43" t="s">
        <v>127</v>
      </c>
      <c r="BG44" s="43" t="s">
        <v>127</v>
      </c>
      <c r="BH44" s="43" t="s">
        <v>127</v>
      </c>
    </row>
    <row r="45" spans="1:60" ht="25.5">
      <c r="A45" s="42">
        <v>26</v>
      </c>
      <c r="B45" s="43" t="s">
        <v>178</v>
      </c>
      <c r="C45" s="43" t="s">
        <v>179</v>
      </c>
      <c r="D45" s="44" t="s">
        <v>125</v>
      </c>
      <c r="E45" s="43" t="s">
        <v>126</v>
      </c>
      <c r="F45" s="45" t="s">
        <v>212</v>
      </c>
      <c r="G45" s="46" t="s">
        <v>127</v>
      </c>
      <c r="H45" s="43" t="s">
        <v>213</v>
      </c>
      <c r="I45" s="45" t="s">
        <v>200</v>
      </c>
      <c r="J45" s="42" t="s">
        <v>201</v>
      </c>
      <c r="K45" s="47">
        <v>45355</v>
      </c>
      <c r="L45" s="6">
        <v>400000</v>
      </c>
      <c r="M45" s="48" t="s">
        <v>127</v>
      </c>
      <c r="N45" s="47">
        <v>45355</v>
      </c>
      <c r="O45" s="47">
        <v>45657</v>
      </c>
      <c r="P45" s="43">
        <v>110</v>
      </c>
      <c r="Q45" s="43" t="s">
        <v>127</v>
      </c>
      <c r="R45" s="43" t="s">
        <v>127</v>
      </c>
      <c r="S45" s="43" t="s">
        <v>127</v>
      </c>
      <c r="T45" s="43">
        <v>39</v>
      </c>
      <c r="U45" s="43"/>
      <c r="V45" s="43"/>
      <c r="W45" s="43"/>
      <c r="X45" s="43"/>
      <c r="Y45" s="43"/>
      <c r="Z45" s="43"/>
      <c r="AA45" s="43"/>
      <c r="AB45" s="43"/>
      <c r="AC45" s="43"/>
      <c r="AD45" s="49"/>
      <c r="AE45" s="43"/>
      <c r="AF45" s="43"/>
      <c r="AG45" s="43"/>
      <c r="AH45" s="43"/>
      <c r="AI45" s="49">
        <f t="shared" si="0"/>
        <v>400000</v>
      </c>
      <c r="AJ45" s="7"/>
      <c r="AK45" s="7"/>
      <c r="AL45" s="7">
        <f t="shared" si="1"/>
        <v>0</v>
      </c>
      <c r="AM45" s="43" t="s">
        <v>127</v>
      </c>
      <c r="AN45" s="43" t="s">
        <v>127</v>
      </c>
      <c r="AO45" s="43" t="s">
        <v>127</v>
      </c>
      <c r="AP45" s="43" t="s">
        <v>127</v>
      </c>
      <c r="AQ45" s="43" t="s">
        <v>127</v>
      </c>
      <c r="AR45" s="43" t="s">
        <v>127</v>
      </c>
      <c r="AS45" s="43" t="s">
        <v>127</v>
      </c>
      <c r="AT45" s="43" t="s">
        <v>127</v>
      </c>
      <c r="AU45" s="43" t="s">
        <v>127</v>
      </c>
      <c r="AV45" s="43" t="s">
        <v>127</v>
      </c>
      <c r="AW45" s="43" t="s">
        <v>127</v>
      </c>
      <c r="AX45" s="43" t="s">
        <v>127</v>
      </c>
      <c r="AY45" s="43" t="s">
        <v>127</v>
      </c>
      <c r="AZ45" s="43" t="s">
        <v>127</v>
      </c>
      <c r="BA45" s="43" t="s">
        <v>127</v>
      </c>
      <c r="BB45" s="43" t="s">
        <v>127</v>
      </c>
      <c r="BC45" s="43" t="s">
        <v>127</v>
      </c>
      <c r="BD45" s="43" t="s">
        <v>127</v>
      </c>
      <c r="BE45" s="43" t="s">
        <v>127</v>
      </c>
      <c r="BF45" s="43" t="s">
        <v>127</v>
      </c>
      <c r="BG45" s="43" t="s">
        <v>127</v>
      </c>
      <c r="BH45" s="43" t="s">
        <v>127</v>
      </c>
    </row>
    <row r="46" spans="1:60" ht="38.25">
      <c r="A46" s="42">
        <v>27</v>
      </c>
      <c r="B46" s="43" t="s">
        <v>178</v>
      </c>
      <c r="C46" s="43" t="s">
        <v>179</v>
      </c>
      <c r="D46" s="44" t="s">
        <v>125</v>
      </c>
      <c r="E46" s="43" t="s">
        <v>126</v>
      </c>
      <c r="F46" s="45" t="s">
        <v>226</v>
      </c>
      <c r="G46" s="46" t="s">
        <v>127</v>
      </c>
      <c r="H46" s="43" t="s">
        <v>214</v>
      </c>
      <c r="I46" s="45" t="s">
        <v>227</v>
      </c>
      <c r="J46" s="42" t="s">
        <v>228</v>
      </c>
      <c r="K46" s="47">
        <v>45355</v>
      </c>
      <c r="L46" s="6">
        <v>200000</v>
      </c>
      <c r="M46" s="48" t="s">
        <v>127</v>
      </c>
      <c r="N46" s="47">
        <v>45355</v>
      </c>
      <c r="O46" s="47">
        <v>45657</v>
      </c>
      <c r="P46" s="43">
        <v>110</v>
      </c>
      <c r="Q46" s="43" t="s">
        <v>127</v>
      </c>
      <c r="R46" s="43" t="s">
        <v>127</v>
      </c>
      <c r="S46" s="43" t="s">
        <v>127</v>
      </c>
      <c r="T46" s="43">
        <v>39</v>
      </c>
      <c r="U46" s="43"/>
      <c r="V46" s="43"/>
      <c r="W46" s="43"/>
      <c r="X46" s="43"/>
      <c r="Y46" s="43"/>
      <c r="Z46" s="43"/>
      <c r="AA46" s="43"/>
      <c r="AB46" s="43"/>
      <c r="AC46" s="43"/>
      <c r="AD46" s="49"/>
      <c r="AE46" s="43"/>
      <c r="AF46" s="43"/>
      <c r="AG46" s="43"/>
      <c r="AH46" s="43"/>
      <c r="AI46" s="49">
        <f t="shared" si="0"/>
        <v>200000</v>
      </c>
      <c r="AJ46" s="7"/>
      <c r="AK46" s="7"/>
      <c r="AL46" s="7">
        <f t="shared" si="1"/>
        <v>0</v>
      </c>
      <c r="AM46" s="43" t="s">
        <v>127</v>
      </c>
      <c r="AN46" s="43" t="s">
        <v>127</v>
      </c>
      <c r="AO46" s="43" t="s">
        <v>127</v>
      </c>
      <c r="AP46" s="43" t="s">
        <v>127</v>
      </c>
      <c r="AQ46" s="43" t="s">
        <v>127</v>
      </c>
      <c r="AR46" s="43" t="s">
        <v>127</v>
      </c>
      <c r="AS46" s="43" t="s">
        <v>127</v>
      </c>
      <c r="AT46" s="43" t="s">
        <v>127</v>
      </c>
      <c r="AU46" s="43" t="s">
        <v>127</v>
      </c>
      <c r="AV46" s="43" t="s">
        <v>127</v>
      </c>
      <c r="AW46" s="43" t="s">
        <v>127</v>
      </c>
      <c r="AX46" s="43" t="s">
        <v>127</v>
      </c>
      <c r="AY46" s="43" t="s">
        <v>127</v>
      </c>
      <c r="AZ46" s="43" t="s">
        <v>127</v>
      </c>
      <c r="BA46" s="43" t="s">
        <v>127</v>
      </c>
      <c r="BB46" s="43" t="s">
        <v>127</v>
      </c>
      <c r="BC46" s="43" t="s">
        <v>127</v>
      </c>
      <c r="BD46" s="43" t="s">
        <v>127</v>
      </c>
      <c r="BE46" s="43" t="s">
        <v>127</v>
      </c>
      <c r="BF46" s="43" t="s">
        <v>127</v>
      </c>
      <c r="BG46" s="43" t="s">
        <v>127</v>
      </c>
      <c r="BH46" s="43" t="s">
        <v>127</v>
      </c>
    </row>
    <row r="47" spans="1:60">
      <c r="A47" s="42">
        <v>28</v>
      </c>
      <c r="B47" s="43" t="s">
        <v>178</v>
      </c>
      <c r="C47" s="43" t="s">
        <v>179</v>
      </c>
      <c r="D47" s="44" t="s">
        <v>125</v>
      </c>
      <c r="E47" s="43" t="s">
        <v>126</v>
      </c>
      <c r="F47" s="45" t="s">
        <v>229</v>
      </c>
      <c r="G47" s="46" t="s">
        <v>127</v>
      </c>
      <c r="H47" s="43" t="s">
        <v>215</v>
      </c>
      <c r="I47" s="45" t="s">
        <v>230</v>
      </c>
      <c r="J47" s="42" t="s">
        <v>231</v>
      </c>
      <c r="K47" s="47">
        <v>45355</v>
      </c>
      <c r="L47" s="6">
        <v>250000</v>
      </c>
      <c r="M47" s="48" t="s">
        <v>127</v>
      </c>
      <c r="N47" s="47">
        <v>45355</v>
      </c>
      <c r="O47" s="47">
        <v>45657</v>
      </c>
      <c r="P47" s="43">
        <v>110</v>
      </c>
      <c r="Q47" s="43" t="s">
        <v>127</v>
      </c>
      <c r="R47" s="43" t="s">
        <v>127</v>
      </c>
      <c r="S47" s="43" t="s">
        <v>127</v>
      </c>
      <c r="T47" s="43">
        <v>39</v>
      </c>
      <c r="U47" s="43"/>
      <c r="V47" s="43"/>
      <c r="W47" s="43"/>
      <c r="X47" s="43"/>
      <c r="Y47" s="43"/>
      <c r="Z47" s="43"/>
      <c r="AA47" s="43"/>
      <c r="AB47" s="43"/>
      <c r="AC47" s="43"/>
      <c r="AD47" s="49"/>
      <c r="AE47" s="43"/>
      <c r="AF47" s="43"/>
      <c r="AG47" s="43"/>
      <c r="AH47" s="43"/>
      <c r="AI47" s="49">
        <f t="shared" si="0"/>
        <v>250000</v>
      </c>
      <c r="AJ47" s="7"/>
      <c r="AK47" s="7"/>
      <c r="AL47" s="7">
        <f t="shared" si="1"/>
        <v>0</v>
      </c>
      <c r="AM47" s="43" t="s">
        <v>127</v>
      </c>
      <c r="AN47" s="43" t="s">
        <v>127</v>
      </c>
      <c r="AO47" s="43" t="s">
        <v>127</v>
      </c>
      <c r="AP47" s="43" t="s">
        <v>127</v>
      </c>
      <c r="AQ47" s="43" t="s">
        <v>127</v>
      </c>
      <c r="AR47" s="43" t="s">
        <v>127</v>
      </c>
      <c r="AS47" s="43" t="s">
        <v>127</v>
      </c>
      <c r="AT47" s="43" t="s">
        <v>127</v>
      </c>
      <c r="AU47" s="43" t="s">
        <v>127</v>
      </c>
      <c r="AV47" s="43" t="s">
        <v>127</v>
      </c>
      <c r="AW47" s="43" t="s">
        <v>127</v>
      </c>
      <c r="AX47" s="43" t="s">
        <v>127</v>
      </c>
      <c r="AY47" s="43" t="s">
        <v>127</v>
      </c>
      <c r="AZ47" s="43" t="s">
        <v>127</v>
      </c>
      <c r="BA47" s="43" t="s">
        <v>127</v>
      </c>
      <c r="BB47" s="43" t="s">
        <v>127</v>
      </c>
      <c r="BC47" s="43" t="s">
        <v>127</v>
      </c>
      <c r="BD47" s="43" t="s">
        <v>127</v>
      </c>
      <c r="BE47" s="43" t="s">
        <v>127</v>
      </c>
      <c r="BF47" s="43" t="s">
        <v>127</v>
      </c>
      <c r="BG47" s="43" t="s">
        <v>127</v>
      </c>
      <c r="BH47" s="43" t="s">
        <v>127</v>
      </c>
    </row>
    <row r="48" spans="1:60" ht="25.5">
      <c r="A48" s="42">
        <v>29</v>
      </c>
      <c r="B48" s="43" t="s">
        <v>178</v>
      </c>
      <c r="C48" s="43" t="s">
        <v>179</v>
      </c>
      <c r="D48" s="44" t="s">
        <v>125</v>
      </c>
      <c r="E48" s="43" t="s">
        <v>126</v>
      </c>
      <c r="F48" s="45" t="s">
        <v>232</v>
      </c>
      <c r="G48" s="46" t="s">
        <v>127</v>
      </c>
      <c r="H48" s="43" t="s">
        <v>216</v>
      </c>
      <c r="I48" s="45" t="s">
        <v>233</v>
      </c>
      <c r="J48" s="42" t="s">
        <v>234</v>
      </c>
      <c r="K48" s="47">
        <v>45350</v>
      </c>
      <c r="L48" s="6">
        <v>100000</v>
      </c>
      <c r="M48" s="48" t="s">
        <v>127</v>
      </c>
      <c r="N48" s="47">
        <v>45350</v>
      </c>
      <c r="O48" s="47">
        <v>45657</v>
      </c>
      <c r="P48" s="43">
        <v>110</v>
      </c>
      <c r="Q48" s="43" t="s">
        <v>127</v>
      </c>
      <c r="R48" s="43" t="s">
        <v>127</v>
      </c>
      <c r="S48" s="43" t="s">
        <v>127</v>
      </c>
      <c r="T48" s="43">
        <v>39</v>
      </c>
      <c r="U48" s="43"/>
      <c r="V48" s="43"/>
      <c r="W48" s="43"/>
      <c r="X48" s="43"/>
      <c r="Y48" s="43"/>
      <c r="Z48" s="43"/>
      <c r="AA48" s="43"/>
      <c r="AB48" s="43"/>
      <c r="AC48" s="43"/>
      <c r="AD48" s="49"/>
      <c r="AE48" s="43"/>
      <c r="AF48" s="43"/>
      <c r="AG48" s="43"/>
      <c r="AH48" s="43"/>
      <c r="AI48" s="49">
        <f t="shared" si="0"/>
        <v>100000</v>
      </c>
      <c r="AJ48" s="7"/>
      <c r="AK48" s="7"/>
      <c r="AL48" s="7">
        <f t="shared" si="1"/>
        <v>0</v>
      </c>
      <c r="AM48" s="43" t="s">
        <v>127</v>
      </c>
      <c r="AN48" s="43" t="s">
        <v>127</v>
      </c>
      <c r="AO48" s="43" t="s">
        <v>127</v>
      </c>
      <c r="AP48" s="43" t="s">
        <v>127</v>
      </c>
      <c r="AQ48" s="43" t="s">
        <v>127</v>
      </c>
      <c r="AR48" s="43" t="s">
        <v>127</v>
      </c>
      <c r="AS48" s="43" t="s">
        <v>127</v>
      </c>
      <c r="AT48" s="43" t="s">
        <v>127</v>
      </c>
      <c r="AU48" s="43" t="s">
        <v>127</v>
      </c>
      <c r="AV48" s="43" t="s">
        <v>127</v>
      </c>
      <c r="AW48" s="43" t="s">
        <v>127</v>
      </c>
      <c r="AX48" s="43" t="s">
        <v>127</v>
      </c>
      <c r="AY48" s="43" t="s">
        <v>127</v>
      </c>
      <c r="AZ48" s="43" t="s">
        <v>127</v>
      </c>
      <c r="BA48" s="43" t="s">
        <v>127</v>
      </c>
      <c r="BB48" s="43" t="s">
        <v>127</v>
      </c>
      <c r="BC48" s="43" t="s">
        <v>127</v>
      </c>
      <c r="BD48" s="43" t="s">
        <v>127</v>
      </c>
      <c r="BE48" s="43" t="s">
        <v>127</v>
      </c>
      <c r="BF48" s="43" t="s">
        <v>127</v>
      </c>
      <c r="BG48" s="43" t="s">
        <v>127</v>
      </c>
      <c r="BH48" s="43" t="s">
        <v>127</v>
      </c>
    </row>
    <row r="49" spans="1:248" ht="38.25">
      <c r="A49" s="42">
        <v>30</v>
      </c>
      <c r="B49" s="43" t="s">
        <v>178</v>
      </c>
      <c r="C49" s="43" t="s">
        <v>179</v>
      </c>
      <c r="D49" s="44" t="s">
        <v>125</v>
      </c>
      <c r="E49" s="43" t="s">
        <v>126</v>
      </c>
      <c r="F49" s="45" t="s">
        <v>235</v>
      </c>
      <c r="G49" s="46" t="s">
        <v>127</v>
      </c>
      <c r="H49" s="43" t="s">
        <v>217</v>
      </c>
      <c r="I49" s="45" t="s">
        <v>233</v>
      </c>
      <c r="J49" s="42" t="s">
        <v>234</v>
      </c>
      <c r="K49" s="47">
        <v>45355</v>
      </c>
      <c r="L49" s="6">
        <v>40000</v>
      </c>
      <c r="M49" s="48" t="s">
        <v>127</v>
      </c>
      <c r="N49" s="47">
        <v>45355</v>
      </c>
      <c r="O49" s="47">
        <v>45657</v>
      </c>
      <c r="P49" s="43">
        <v>110</v>
      </c>
      <c r="Q49" s="43" t="s">
        <v>127</v>
      </c>
      <c r="R49" s="43" t="s">
        <v>127</v>
      </c>
      <c r="S49" s="43" t="s">
        <v>127</v>
      </c>
      <c r="T49" s="43">
        <v>39</v>
      </c>
      <c r="U49" s="43"/>
      <c r="V49" s="43"/>
      <c r="W49" s="43"/>
      <c r="X49" s="43"/>
      <c r="Y49" s="43"/>
      <c r="Z49" s="43"/>
      <c r="AA49" s="43"/>
      <c r="AB49" s="43"/>
      <c r="AC49" s="43"/>
      <c r="AD49" s="49"/>
      <c r="AE49" s="43"/>
      <c r="AF49" s="43"/>
      <c r="AG49" s="43"/>
      <c r="AH49" s="43"/>
      <c r="AI49" s="49">
        <f t="shared" si="0"/>
        <v>40000</v>
      </c>
      <c r="AJ49" s="7"/>
      <c r="AK49" s="7"/>
      <c r="AL49" s="7">
        <f t="shared" si="1"/>
        <v>0</v>
      </c>
      <c r="AM49" s="43" t="s">
        <v>127</v>
      </c>
      <c r="AN49" s="43" t="s">
        <v>127</v>
      </c>
      <c r="AO49" s="43" t="s">
        <v>127</v>
      </c>
      <c r="AP49" s="43" t="s">
        <v>127</v>
      </c>
      <c r="AQ49" s="43" t="s">
        <v>127</v>
      </c>
      <c r="AR49" s="43" t="s">
        <v>127</v>
      </c>
      <c r="AS49" s="43" t="s">
        <v>127</v>
      </c>
      <c r="AT49" s="43" t="s">
        <v>127</v>
      </c>
      <c r="AU49" s="43" t="s">
        <v>127</v>
      </c>
      <c r="AV49" s="43" t="s">
        <v>127</v>
      </c>
      <c r="AW49" s="43" t="s">
        <v>127</v>
      </c>
      <c r="AX49" s="43" t="s">
        <v>127</v>
      </c>
      <c r="AY49" s="43" t="s">
        <v>127</v>
      </c>
      <c r="AZ49" s="43" t="s">
        <v>127</v>
      </c>
      <c r="BA49" s="43" t="s">
        <v>127</v>
      </c>
      <c r="BB49" s="43" t="s">
        <v>127</v>
      </c>
      <c r="BC49" s="43" t="s">
        <v>127</v>
      </c>
      <c r="BD49" s="43" t="s">
        <v>127</v>
      </c>
      <c r="BE49" s="43" t="s">
        <v>127</v>
      </c>
      <c r="BF49" s="43" t="s">
        <v>127</v>
      </c>
      <c r="BG49" s="43" t="s">
        <v>127</v>
      </c>
      <c r="BH49" s="43" t="s">
        <v>127</v>
      </c>
    </row>
    <row r="50" spans="1:248" ht="25.5">
      <c r="A50" s="42">
        <v>31</v>
      </c>
      <c r="B50" s="43" t="s">
        <v>238</v>
      </c>
      <c r="C50" s="43" t="s">
        <v>239</v>
      </c>
      <c r="D50" s="44" t="s">
        <v>125</v>
      </c>
      <c r="E50" s="43" t="s">
        <v>126</v>
      </c>
      <c r="F50" s="45" t="s">
        <v>240</v>
      </c>
      <c r="G50" s="46" t="s">
        <v>127</v>
      </c>
      <c r="H50" s="43" t="s">
        <v>218</v>
      </c>
      <c r="I50" s="45" t="s">
        <v>241</v>
      </c>
      <c r="J50" s="42" t="s">
        <v>242</v>
      </c>
      <c r="K50" s="47">
        <v>45372</v>
      </c>
      <c r="L50" s="6">
        <v>17065.55</v>
      </c>
      <c r="M50" s="48" t="s">
        <v>127</v>
      </c>
      <c r="N50" s="47">
        <v>45372</v>
      </c>
      <c r="O50" s="47">
        <v>45657</v>
      </c>
      <c r="P50" s="43">
        <v>110</v>
      </c>
      <c r="Q50" s="43" t="s">
        <v>127</v>
      </c>
      <c r="R50" s="43" t="s">
        <v>127</v>
      </c>
      <c r="S50" s="43" t="s">
        <v>127</v>
      </c>
      <c r="T50" s="43">
        <v>30</v>
      </c>
      <c r="U50" s="43"/>
      <c r="V50" s="43"/>
      <c r="W50" s="43"/>
      <c r="X50" s="43"/>
      <c r="Y50" s="43"/>
      <c r="Z50" s="43"/>
      <c r="AA50" s="43"/>
      <c r="AB50" s="43"/>
      <c r="AC50" s="43"/>
      <c r="AD50" s="49"/>
      <c r="AE50" s="43"/>
      <c r="AF50" s="43"/>
      <c r="AG50" s="43"/>
      <c r="AH50" s="43"/>
      <c r="AI50" s="49">
        <f t="shared" si="0"/>
        <v>17065.55</v>
      </c>
      <c r="AJ50" s="7"/>
      <c r="AK50" s="7"/>
      <c r="AL50" s="7">
        <f t="shared" si="1"/>
        <v>0</v>
      </c>
      <c r="AM50" s="43" t="s">
        <v>127</v>
      </c>
      <c r="AN50" s="43" t="s">
        <v>127</v>
      </c>
      <c r="AO50" s="43" t="s">
        <v>127</v>
      </c>
      <c r="AP50" s="43" t="s">
        <v>127</v>
      </c>
      <c r="AQ50" s="43" t="s">
        <v>127</v>
      </c>
      <c r="AR50" s="43" t="s">
        <v>127</v>
      </c>
      <c r="AS50" s="43" t="s">
        <v>127</v>
      </c>
      <c r="AT50" s="43" t="s">
        <v>127</v>
      </c>
      <c r="AU50" s="43" t="s">
        <v>127</v>
      </c>
      <c r="AV50" s="43" t="s">
        <v>127</v>
      </c>
      <c r="AW50" s="43" t="s">
        <v>127</v>
      </c>
      <c r="AX50" s="43" t="s">
        <v>127</v>
      </c>
      <c r="AY50" s="43" t="s">
        <v>127</v>
      </c>
      <c r="AZ50" s="43" t="s">
        <v>127</v>
      </c>
      <c r="BA50" s="43" t="s">
        <v>127</v>
      </c>
      <c r="BB50" s="43" t="s">
        <v>127</v>
      </c>
      <c r="BC50" s="43" t="s">
        <v>127</v>
      </c>
      <c r="BD50" s="43" t="s">
        <v>127</v>
      </c>
      <c r="BE50" s="43" t="s">
        <v>127</v>
      </c>
      <c r="BF50" s="43" t="s">
        <v>127</v>
      </c>
      <c r="BG50" s="43" t="s">
        <v>127</v>
      </c>
      <c r="BH50" s="43" t="s">
        <v>127</v>
      </c>
    </row>
    <row r="51" spans="1:248" ht="25.5">
      <c r="A51" s="42">
        <v>32</v>
      </c>
      <c r="B51" s="43" t="s">
        <v>238</v>
      </c>
      <c r="C51" s="43" t="s">
        <v>239</v>
      </c>
      <c r="D51" s="44" t="s">
        <v>125</v>
      </c>
      <c r="E51" s="43" t="s">
        <v>126</v>
      </c>
      <c r="F51" s="45" t="s">
        <v>240</v>
      </c>
      <c r="G51" s="46" t="s">
        <v>127</v>
      </c>
      <c r="H51" s="43" t="s">
        <v>219</v>
      </c>
      <c r="I51" s="45" t="s">
        <v>243</v>
      </c>
      <c r="J51" s="42" t="s">
        <v>244</v>
      </c>
      <c r="K51" s="47">
        <v>45372</v>
      </c>
      <c r="L51" s="6">
        <v>72103.25</v>
      </c>
      <c r="M51" s="48" t="s">
        <v>127</v>
      </c>
      <c r="N51" s="47">
        <v>45372</v>
      </c>
      <c r="O51" s="47">
        <v>45657</v>
      </c>
      <c r="P51" s="43">
        <v>110</v>
      </c>
      <c r="Q51" s="43" t="s">
        <v>127</v>
      </c>
      <c r="R51" s="43" t="s">
        <v>127</v>
      </c>
      <c r="S51" s="43" t="s">
        <v>127</v>
      </c>
      <c r="T51" s="43">
        <v>30</v>
      </c>
      <c r="U51" s="43"/>
      <c r="V51" s="43"/>
      <c r="W51" s="43"/>
      <c r="X51" s="43"/>
      <c r="Y51" s="43"/>
      <c r="Z51" s="43"/>
      <c r="AA51" s="43"/>
      <c r="AB51" s="43"/>
      <c r="AC51" s="43"/>
      <c r="AD51" s="49"/>
      <c r="AE51" s="43"/>
      <c r="AF51" s="43"/>
      <c r="AG51" s="43"/>
      <c r="AH51" s="43"/>
      <c r="AI51" s="49">
        <f t="shared" si="0"/>
        <v>72103.25</v>
      </c>
      <c r="AJ51" s="7"/>
      <c r="AK51" s="7"/>
      <c r="AL51" s="7">
        <f t="shared" si="1"/>
        <v>0</v>
      </c>
      <c r="AM51" s="43" t="s">
        <v>127</v>
      </c>
      <c r="AN51" s="43" t="s">
        <v>127</v>
      </c>
      <c r="AO51" s="43" t="s">
        <v>127</v>
      </c>
      <c r="AP51" s="43" t="s">
        <v>127</v>
      </c>
      <c r="AQ51" s="43" t="s">
        <v>127</v>
      </c>
      <c r="AR51" s="43" t="s">
        <v>127</v>
      </c>
      <c r="AS51" s="43" t="s">
        <v>127</v>
      </c>
      <c r="AT51" s="43" t="s">
        <v>127</v>
      </c>
      <c r="AU51" s="43" t="s">
        <v>127</v>
      </c>
      <c r="AV51" s="43" t="s">
        <v>127</v>
      </c>
      <c r="AW51" s="43" t="s">
        <v>127</v>
      </c>
      <c r="AX51" s="43" t="s">
        <v>127</v>
      </c>
      <c r="AY51" s="43" t="s">
        <v>127</v>
      </c>
      <c r="AZ51" s="43" t="s">
        <v>127</v>
      </c>
      <c r="BA51" s="43" t="s">
        <v>127</v>
      </c>
      <c r="BB51" s="43" t="s">
        <v>127</v>
      </c>
      <c r="BC51" s="43" t="s">
        <v>127</v>
      </c>
      <c r="BD51" s="43" t="s">
        <v>127</v>
      </c>
      <c r="BE51" s="43" t="s">
        <v>127</v>
      </c>
      <c r="BF51" s="43" t="s">
        <v>127</v>
      </c>
      <c r="BG51" s="43" t="s">
        <v>127</v>
      </c>
      <c r="BH51" s="43" t="s">
        <v>127</v>
      </c>
    </row>
    <row r="52" spans="1:248" ht="25.5">
      <c r="A52" s="42">
        <v>33</v>
      </c>
      <c r="B52" s="43" t="s">
        <v>238</v>
      </c>
      <c r="C52" s="43" t="s">
        <v>239</v>
      </c>
      <c r="D52" s="44" t="s">
        <v>125</v>
      </c>
      <c r="E52" s="43" t="s">
        <v>126</v>
      </c>
      <c r="F52" s="45" t="s">
        <v>240</v>
      </c>
      <c r="G52" s="46" t="s">
        <v>127</v>
      </c>
      <c r="H52" s="43" t="s">
        <v>220</v>
      </c>
      <c r="I52" s="45" t="s">
        <v>245</v>
      </c>
      <c r="J52" s="42" t="s">
        <v>246</v>
      </c>
      <c r="K52" s="47">
        <v>45372</v>
      </c>
      <c r="L52" s="6">
        <v>3970</v>
      </c>
      <c r="M52" s="48" t="s">
        <v>127</v>
      </c>
      <c r="N52" s="47">
        <v>45372</v>
      </c>
      <c r="O52" s="47">
        <v>45657</v>
      </c>
      <c r="P52" s="43">
        <v>110</v>
      </c>
      <c r="Q52" s="43" t="s">
        <v>127</v>
      </c>
      <c r="R52" s="43" t="s">
        <v>127</v>
      </c>
      <c r="S52" s="43" t="s">
        <v>127</v>
      </c>
      <c r="T52" s="43">
        <v>30</v>
      </c>
      <c r="U52" s="43"/>
      <c r="V52" s="43"/>
      <c r="W52" s="43"/>
      <c r="X52" s="43"/>
      <c r="Y52" s="43"/>
      <c r="Z52" s="43"/>
      <c r="AA52" s="43"/>
      <c r="AB52" s="43"/>
      <c r="AC52" s="43"/>
      <c r="AD52" s="49"/>
      <c r="AE52" s="43"/>
      <c r="AF52" s="43"/>
      <c r="AG52" s="43"/>
      <c r="AH52" s="43"/>
      <c r="AI52" s="49">
        <f t="shared" si="0"/>
        <v>3970</v>
      </c>
      <c r="AJ52" s="7"/>
      <c r="AK52" s="7"/>
      <c r="AL52" s="7">
        <f t="shared" si="1"/>
        <v>0</v>
      </c>
      <c r="AM52" s="43" t="s">
        <v>127</v>
      </c>
      <c r="AN52" s="43" t="s">
        <v>127</v>
      </c>
      <c r="AO52" s="43" t="s">
        <v>127</v>
      </c>
      <c r="AP52" s="43" t="s">
        <v>127</v>
      </c>
      <c r="AQ52" s="43" t="s">
        <v>127</v>
      </c>
      <c r="AR52" s="43" t="s">
        <v>127</v>
      </c>
      <c r="AS52" s="43" t="s">
        <v>127</v>
      </c>
      <c r="AT52" s="43" t="s">
        <v>127</v>
      </c>
      <c r="AU52" s="43" t="s">
        <v>127</v>
      </c>
      <c r="AV52" s="43" t="s">
        <v>127</v>
      </c>
      <c r="AW52" s="43" t="s">
        <v>127</v>
      </c>
      <c r="AX52" s="43" t="s">
        <v>127</v>
      </c>
      <c r="AY52" s="43" t="s">
        <v>127</v>
      </c>
      <c r="AZ52" s="43" t="s">
        <v>127</v>
      </c>
      <c r="BA52" s="43" t="s">
        <v>127</v>
      </c>
      <c r="BB52" s="43" t="s">
        <v>127</v>
      </c>
      <c r="BC52" s="43" t="s">
        <v>127</v>
      </c>
      <c r="BD52" s="43" t="s">
        <v>127</v>
      </c>
      <c r="BE52" s="43" t="s">
        <v>127</v>
      </c>
      <c r="BF52" s="43" t="s">
        <v>127</v>
      </c>
      <c r="BG52" s="43" t="s">
        <v>127</v>
      </c>
      <c r="BH52" s="43" t="s">
        <v>127</v>
      </c>
    </row>
    <row r="53" spans="1:248">
      <c r="A53" s="42">
        <v>34</v>
      </c>
      <c r="B53" s="43" t="s">
        <v>238</v>
      </c>
      <c r="C53" s="43" t="s">
        <v>239</v>
      </c>
      <c r="D53" s="44" t="s">
        <v>125</v>
      </c>
      <c r="E53" s="43" t="s">
        <v>126</v>
      </c>
      <c r="F53" s="45" t="s">
        <v>247</v>
      </c>
      <c r="G53" s="46" t="s">
        <v>127</v>
      </c>
      <c r="H53" s="43" t="s">
        <v>221</v>
      </c>
      <c r="I53" s="45" t="s">
        <v>248</v>
      </c>
      <c r="J53" s="42" t="s">
        <v>249</v>
      </c>
      <c r="K53" s="47">
        <v>45372</v>
      </c>
      <c r="L53" s="6">
        <v>3402.5</v>
      </c>
      <c r="M53" s="48" t="s">
        <v>127</v>
      </c>
      <c r="N53" s="47">
        <v>45372</v>
      </c>
      <c r="O53" s="47">
        <v>45657</v>
      </c>
      <c r="P53" s="43">
        <v>110</v>
      </c>
      <c r="Q53" s="43" t="s">
        <v>127</v>
      </c>
      <c r="R53" s="43" t="s">
        <v>127</v>
      </c>
      <c r="S53" s="43" t="s">
        <v>127</v>
      </c>
      <c r="T53" s="43">
        <v>30</v>
      </c>
      <c r="U53" s="43"/>
      <c r="V53" s="43"/>
      <c r="W53" s="43"/>
      <c r="X53" s="43"/>
      <c r="Y53" s="43"/>
      <c r="Z53" s="43"/>
      <c r="AA53" s="43"/>
      <c r="AB53" s="43"/>
      <c r="AC53" s="43"/>
      <c r="AD53" s="49"/>
      <c r="AE53" s="43"/>
      <c r="AF53" s="43"/>
      <c r="AG53" s="43"/>
      <c r="AH53" s="43"/>
      <c r="AI53" s="49">
        <f t="shared" si="0"/>
        <v>3402.5</v>
      </c>
      <c r="AJ53" s="7"/>
      <c r="AK53" s="7"/>
      <c r="AL53" s="7">
        <f t="shared" si="1"/>
        <v>0</v>
      </c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</row>
    <row r="54" spans="1:248" s="52" customFormat="1">
      <c r="A54" s="42">
        <v>35</v>
      </c>
      <c r="B54" s="43" t="s">
        <v>238</v>
      </c>
      <c r="C54" s="43" t="s">
        <v>239</v>
      </c>
      <c r="D54" s="44" t="s">
        <v>125</v>
      </c>
      <c r="E54" s="43" t="s">
        <v>126</v>
      </c>
      <c r="F54" s="45" t="s">
        <v>247</v>
      </c>
      <c r="G54" s="46" t="s">
        <v>127</v>
      </c>
      <c r="H54" s="43" t="s">
        <v>222</v>
      </c>
      <c r="I54" s="45" t="s">
        <v>250</v>
      </c>
      <c r="J54" s="42" t="s">
        <v>251</v>
      </c>
      <c r="K54" s="47">
        <v>45372</v>
      </c>
      <c r="L54" s="6">
        <v>19922.8</v>
      </c>
      <c r="M54" s="48" t="s">
        <v>127</v>
      </c>
      <c r="N54" s="47">
        <v>45372</v>
      </c>
      <c r="O54" s="47">
        <v>45657</v>
      </c>
      <c r="P54" s="43">
        <v>110</v>
      </c>
      <c r="Q54" s="43" t="s">
        <v>127</v>
      </c>
      <c r="R54" s="43" t="s">
        <v>127</v>
      </c>
      <c r="S54" s="43" t="s">
        <v>127</v>
      </c>
      <c r="T54" s="43">
        <v>30</v>
      </c>
      <c r="U54" s="43"/>
      <c r="V54" s="43"/>
      <c r="W54" s="43"/>
      <c r="X54" s="43"/>
      <c r="Y54" s="43"/>
      <c r="Z54" s="43"/>
      <c r="AA54" s="43"/>
      <c r="AB54" s="43"/>
      <c r="AC54" s="43"/>
      <c r="AD54" s="49"/>
      <c r="AE54" s="43"/>
      <c r="AF54" s="43"/>
      <c r="AG54" s="43"/>
      <c r="AH54" s="43"/>
      <c r="AI54" s="49">
        <f t="shared" si="0"/>
        <v>19922.8</v>
      </c>
      <c r="AJ54" s="7"/>
      <c r="AK54" s="7"/>
      <c r="AL54" s="7">
        <f t="shared" si="1"/>
        <v>0</v>
      </c>
      <c r="AM54" s="43" t="s">
        <v>127</v>
      </c>
      <c r="AN54" s="43" t="s">
        <v>127</v>
      </c>
      <c r="AO54" s="43" t="s">
        <v>127</v>
      </c>
      <c r="AP54" s="43" t="s">
        <v>127</v>
      </c>
      <c r="AQ54" s="43" t="s">
        <v>127</v>
      </c>
      <c r="AR54" s="43" t="s">
        <v>127</v>
      </c>
      <c r="AS54" s="43" t="s">
        <v>127</v>
      </c>
      <c r="AT54" s="43" t="s">
        <v>127</v>
      </c>
      <c r="AU54" s="43" t="s">
        <v>127</v>
      </c>
      <c r="AV54" s="43" t="s">
        <v>127</v>
      </c>
      <c r="AW54" s="43" t="s">
        <v>127</v>
      </c>
      <c r="AX54" s="43" t="s">
        <v>127</v>
      </c>
      <c r="AY54" s="43" t="s">
        <v>127</v>
      </c>
      <c r="AZ54" s="43" t="s">
        <v>127</v>
      </c>
      <c r="BA54" s="43" t="s">
        <v>127</v>
      </c>
      <c r="BB54" s="43" t="s">
        <v>127</v>
      </c>
      <c r="BC54" s="43" t="s">
        <v>127</v>
      </c>
      <c r="BD54" s="43" t="s">
        <v>127</v>
      </c>
      <c r="BE54" s="43" t="s">
        <v>127</v>
      </c>
      <c r="BF54" s="43" t="s">
        <v>127</v>
      </c>
      <c r="BG54" s="43" t="s">
        <v>127</v>
      </c>
      <c r="BH54" s="43" t="s">
        <v>127</v>
      </c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</row>
    <row r="55" spans="1:248" s="52" customFormat="1">
      <c r="A55" s="42">
        <v>36</v>
      </c>
      <c r="B55" s="43" t="s">
        <v>238</v>
      </c>
      <c r="C55" s="43" t="s">
        <v>239</v>
      </c>
      <c r="D55" s="44" t="s">
        <v>125</v>
      </c>
      <c r="E55" s="43" t="s">
        <v>126</v>
      </c>
      <c r="F55" s="45" t="s">
        <v>247</v>
      </c>
      <c r="G55" s="46" t="s">
        <v>127</v>
      </c>
      <c r="H55" s="43" t="s">
        <v>223</v>
      </c>
      <c r="I55" s="45" t="s">
        <v>252</v>
      </c>
      <c r="J55" s="42" t="s">
        <v>253</v>
      </c>
      <c r="K55" s="47">
        <v>45372</v>
      </c>
      <c r="L55" s="6">
        <v>191.5</v>
      </c>
      <c r="M55" s="48" t="s">
        <v>127</v>
      </c>
      <c r="N55" s="47">
        <v>45372</v>
      </c>
      <c r="O55" s="47">
        <v>45657</v>
      </c>
      <c r="P55" s="43">
        <v>110</v>
      </c>
      <c r="Q55" s="43" t="s">
        <v>127</v>
      </c>
      <c r="R55" s="43" t="s">
        <v>127</v>
      </c>
      <c r="S55" s="43" t="s">
        <v>127</v>
      </c>
      <c r="T55" s="43">
        <v>30</v>
      </c>
      <c r="U55" s="43"/>
      <c r="V55" s="43"/>
      <c r="W55" s="43"/>
      <c r="X55" s="43"/>
      <c r="Y55" s="43"/>
      <c r="Z55" s="43"/>
      <c r="AA55" s="43"/>
      <c r="AB55" s="43"/>
      <c r="AC55" s="43"/>
      <c r="AD55" s="49"/>
      <c r="AE55" s="43"/>
      <c r="AF55" s="43"/>
      <c r="AG55" s="43"/>
      <c r="AH55" s="43"/>
      <c r="AI55" s="49">
        <f t="shared" si="0"/>
        <v>191.5</v>
      </c>
      <c r="AJ55" s="7"/>
      <c r="AK55" s="7"/>
      <c r="AL55" s="7">
        <f t="shared" si="1"/>
        <v>0</v>
      </c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</row>
    <row r="56" spans="1:248" s="52" customFormat="1">
      <c r="A56" s="42">
        <v>37</v>
      </c>
      <c r="B56" s="43" t="s">
        <v>238</v>
      </c>
      <c r="C56" s="43" t="s">
        <v>239</v>
      </c>
      <c r="D56" s="44" t="s">
        <v>125</v>
      </c>
      <c r="E56" s="43" t="s">
        <v>126</v>
      </c>
      <c r="F56" s="45" t="s">
        <v>254</v>
      </c>
      <c r="G56" s="46" t="s">
        <v>127</v>
      </c>
      <c r="H56" s="43" t="s">
        <v>224</v>
      </c>
      <c r="I56" s="45" t="s">
        <v>255</v>
      </c>
      <c r="J56" s="42" t="s">
        <v>256</v>
      </c>
      <c r="K56" s="47">
        <v>45372</v>
      </c>
      <c r="L56" s="6">
        <v>4562.5</v>
      </c>
      <c r="M56" s="48" t="s">
        <v>127</v>
      </c>
      <c r="N56" s="47">
        <v>45372</v>
      </c>
      <c r="O56" s="47">
        <v>45657</v>
      </c>
      <c r="P56" s="43">
        <v>110</v>
      </c>
      <c r="Q56" s="43" t="s">
        <v>127</v>
      </c>
      <c r="R56" s="43" t="s">
        <v>127</v>
      </c>
      <c r="S56" s="43" t="s">
        <v>127</v>
      </c>
      <c r="T56" s="48">
        <v>30</v>
      </c>
      <c r="U56" s="43"/>
      <c r="V56" s="43"/>
      <c r="W56" s="43"/>
      <c r="X56" s="43"/>
      <c r="Y56" s="43"/>
      <c r="Z56" s="43"/>
      <c r="AA56" s="43"/>
      <c r="AB56" s="43"/>
      <c r="AC56" s="43"/>
      <c r="AD56" s="49"/>
      <c r="AE56" s="43"/>
      <c r="AF56" s="43"/>
      <c r="AG56" s="43"/>
      <c r="AH56" s="43"/>
      <c r="AI56" s="49">
        <f t="shared" si="0"/>
        <v>4562.5</v>
      </c>
      <c r="AJ56" s="7"/>
      <c r="AK56" s="7"/>
      <c r="AL56" s="7">
        <f t="shared" si="1"/>
        <v>0</v>
      </c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</row>
    <row r="57" spans="1:248" s="52" customFormat="1">
      <c r="A57" s="42">
        <v>38</v>
      </c>
      <c r="B57" s="43" t="s">
        <v>238</v>
      </c>
      <c r="C57" s="43" t="s">
        <v>239</v>
      </c>
      <c r="D57" s="44" t="s">
        <v>125</v>
      </c>
      <c r="E57" s="43" t="s">
        <v>126</v>
      </c>
      <c r="F57" s="45" t="s">
        <v>254</v>
      </c>
      <c r="G57" s="46" t="s">
        <v>127</v>
      </c>
      <c r="H57" s="43" t="s">
        <v>225</v>
      </c>
      <c r="I57" s="45" t="s">
        <v>257</v>
      </c>
      <c r="J57" s="42" t="s">
        <v>258</v>
      </c>
      <c r="K57" s="47">
        <v>45372</v>
      </c>
      <c r="L57" s="6">
        <v>2292.5</v>
      </c>
      <c r="M57" s="48" t="s">
        <v>127</v>
      </c>
      <c r="N57" s="47">
        <v>45372</v>
      </c>
      <c r="O57" s="47">
        <v>45657</v>
      </c>
      <c r="P57" s="43">
        <v>110</v>
      </c>
      <c r="Q57" s="43" t="s">
        <v>127</v>
      </c>
      <c r="R57" s="43" t="s">
        <v>127</v>
      </c>
      <c r="S57" s="43" t="s">
        <v>127</v>
      </c>
      <c r="T57" s="48">
        <v>30</v>
      </c>
      <c r="U57" s="43"/>
      <c r="V57" s="43"/>
      <c r="W57" s="43"/>
      <c r="X57" s="43"/>
      <c r="Y57" s="43"/>
      <c r="Z57" s="43"/>
      <c r="AA57" s="43"/>
      <c r="AB57" s="43"/>
      <c r="AC57" s="43"/>
      <c r="AD57" s="49"/>
      <c r="AE57" s="43"/>
      <c r="AF57" s="43"/>
      <c r="AG57" s="43"/>
      <c r="AH57" s="43"/>
      <c r="AI57" s="49">
        <f t="shared" si="0"/>
        <v>2292.5</v>
      </c>
      <c r="AJ57" s="7"/>
      <c r="AK57" s="7"/>
      <c r="AL57" s="7">
        <f t="shared" si="1"/>
        <v>0</v>
      </c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</row>
    <row r="58" spans="1:248" s="52" customFormat="1">
      <c r="A58" s="42">
        <v>39</v>
      </c>
      <c r="B58" s="43" t="s">
        <v>238</v>
      </c>
      <c r="C58" s="43" t="s">
        <v>239</v>
      </c>
      <c r="D58" s="44" t="s">
        <v>125</v>
      </c>
      <c r="E58" s="43" t="s">
        <v>126</v>
      </c>
      <c r="F58" s="45" t="s">
        <v>254</v>
      </c>
      <c r="G58" s="46" t="s">
        <v>127</v>
      </c>
      <c r="H58" s="43" t="s">
        <v>236</v>
      </c>
      <c r="I58" s="45" t="s">
        <v>259</v>
      </c>
      <c r="J58" s="42" t="s">
        <v>260</v>
      </c>
      <c r="K58" s="47">
        <v>45372</v>
      </c>
      <c r="L58" s="6">
        <v>5907</v>
      </c>
      <c r="M58" s="48" t="s">
        <v>127</v>
      </c>
      <c r="N58" s="47">
        <v>45372</v>
      </c>
      <c r="O58" s="47">
        <v>45657</v>
      </c>
      <c r="P58" s="43">
        <v>110</v>
      </c>
      <c r="Q58" s="43" t="s">
        <v>127</v>
      </c>
      <c r="R58" s="43" t="s">
        <v>127</v>
      </c>
      <c r="S58" s="43" t="s">
        <v>127</v>
      </c>
      <c r="T58" s="48">
        <v>30</v>
      </c>
      <c r="U58" s="43"/>
      <c r="V58" s="43"/>
      <c r="W58" s="43"/>
      <c r="X58" s="43"/>
      <c r="Y58" s="43"/>
      <c r="Z58" s="43"/>
      <c r="AA58" s="43"/>
      <c r="AB58" s="43"/>
      <c r="AC58" s="43"/>
      <c r="AD58" s="49"/>
      <c r="AE58" s="43"/>
      <c r="AF58" s="43"/>
      <c r="AG58" s="43"/>
      <c r="AH58" s="43"/>
      <c r="AI58" s="49">
        <f t="shared" si="0"/>
        <v>5907</v>
      </c>
      <c r="AJ58" s="7"/>
      <c r="AK58" s="7"/>
      <c r="AL58" s="7">
        <f t="shared" si="1"/>
        <v>0</v>
      </c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</row>
    <row r="59" spans="1:248" s="52" customFormat="1" ht="25.5">
      <c r="A59" s="42">
        <v>40</v>
      </c>
      <c r="B59" s="43" t="s">
        <v>238</v>
      </c>
      <c r="C59" s="43" t="s">
        <v>239</v>
      </c>
      <c r="D59" s="44" t="s">
        <v>125</v>
      </c>
      <c r="E59" s="43" t="s">
        <v>126</v>
      </c>
      <c r="F59" s="45" t="s">
        <v>261</v>
      </c>
      <c r="G59" s="46" t="s">
        <v>127</v>
      </c>
      <c r="H59" s="43" t="s">
        <v>237</v>
      </c>
      <c r="I59" s="45" t="s">
        <v>262</v>
      </c>
      <c r="J59" s="42" t="s">
        <v>263</v>
      </c>
      <c r="K59" s="47">
        <v>45372</v>
      </c>
      <c r="L59" s="6">
        <v>7385</v>
      </c>
      <c r="M59" s="48" t="s">
        <v>127</v>
      </c>
      <c r="N59" s="47">
        <v>45372</v>
      </c>
      <c r="O59" s="47">
        <v>45657</v>
      </c>
      <c r="P59" s="43">
        <v>110</v>
      </c>
      <c r="Q59" s="43" t="s">
        <v>127</v>
      </c>
      <c r="R59" s="43" t="s">
        <v>127</v>
      </c>
      <c r="S59" s="43" t="s">
        <v>127</v>
      </c>
      <c r="T59" s="48">
        <v>30</v>
      </c>
      <c r="U59" s="43"/>
      <c r="V59" s="43"/>
      <c r="W59" s="43"/>
      <c r="X59" s="43"/>
      <c r="Y59" s="43"/>
      <c r="Z59" s="43"/>
      <c r="AA59" s="43"/>
      <c r="AB59" s="43"/>
      <c r="AC59" s="43"/>
      <c r="AD59" s="49"/>
      <c r="AE59" s="43"/>
      <c r="AF59" s="43"/>
      <c r="AG59" s="43"/>
      <c r="AH59" s="43"/>
      <c r="AI59" s="49">
        <f t="shared" si="0"/>
        <v>7385</v>
      </c>
      <c r="AJ59" s="7"/>
      <c r="AK59" s="7"/>
      <c r="AL59" s="7">
        <f t="shared" si="1"/>
        <v>0</v>
      </c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</row>
    <row r="60" spans="1:248" s="52" customFormat="1">
      <c r="A60" s="42">
        <v>41</v>
      </c>
      <c r="B60" s="43" t="s">
        <v>276</v>
      </c>
      <c r="C60" s="43" t="s">
        <v>277</v>
      </c>
      <c r="D60" s="44" t="s">
        <v>125</v>
      </c>
      <c r="E60" s="43" t="s">
        <v>126</v>
      </c>
      <c r="F60" s="45" t="s">
        <v>278</v>
      </c>
      <c r="G60" s="46" t="s">
        <v>127</v>
      </c>
      <c r="H60" s="43" t="s">
        <v>279</v>
      </c>
      <c r="I60" s="45" t="s">
        <v>280</v>
      </c>
      <c r="J60" s="42" t="s">
        <v>281</v>
      </c>
      <c r="K60" s="47">
        <v>45384</v>
      </c>
      <c r="L60" s="6">
        <v>1410000</v>
      </c>
      <c r="M60" s="48" t="s">
        <v>127</v>
      </c>
      <c r="N60" s="47">
        <v>45384</v>
      </c>
      <c r="O60" s="47">
        <v>45657</v>
      </c>
      <c r="P60" s="43">
        <v>110</v>
      </c>
      <c r="Q60" s="43" t="s">
        <v>127</v>
      </c>
      <c r="R60" s="43" t="s">
        <v>127</v>
      </c>
      <c r="S60" s="43" t="s">
        <v>127</v>
      </c>
      <c r="T60" s="48">
        <v>30</v>
      </c>
      <c r="U60" s="43"/>
      <c r="V60" s="43"/>
      <c r="W60" s="43"/>
      <c r="X60" s="43"/>
      <c r="Y60" s="43"/>
      <c r="Z60" s="43"/>
      <c r="AA60" s="43"/>
      <c r="AB60" s="43"/>
      <c r="AC60" s="43"/>
      <c r="AD60" s="49"/>
      <c r="AE60" s="43"/>
      <c r="AF60" s="43"/>
      <c r="AG60" s="43"/>
      <c r="AH60" s="43"/>
      <c r="AI60" s="49">
        <f t="shared" si="0"/>
        <v>1410000</v>
      </c>
      <c r="AJ60" s="7"/>
      <c r="AK60" s="7"/>
      <c r="AL60" s="7">
        <f t="shared" si="1"/>
        <v>0</v>
      </c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</row>
    <row r="61" spans="1:248" s="52" customFormat="1">
      <c r="A61" s="42">
        <v>42</v>
      </c>
      <c r="B61" s="43" t="s">
        <v>283</v>
      </c>
      <c r="C61" s="43" t="s">
        <v>284</v>
      </c>
      <c r="D61" s="53" t="s">
        <v>285</v>
      </c>
      <c r="E61" s="53"/>
      <c r="F61" s="45" t="s">
        <v>286</v>
      </c>
      <c r="G61" s="46" t="s">
        <v>127</v>
      </c>
      <c r="H61" s="43" t="s">
        <v>282</v>
      </c>
      <c r="I61" s="45" t="s">
        <v>287</v>
      </c>
      <c r="J61" s="42" t="s">
        <v>288</v>
      </c>
      <c r="K61" s="47">
        <v>45370</v>
      </c>
      <c r="L61" s="6">
        <v>44200</v>
      </c>
      <c r="M61" s="48" t="s">
        <v>127</v>
      </c>
      <c r="N61" s="47">
        <v>45370</v>
      </c>
      <c r="O61" s="47">
        <v>45657</v>
      </c>
      <c r="P61" s="43">
        <v>110</v>
      </c>
      <c r="Q61" s="43" t="s">
        <v>127</v>
      </c>
      <c r="R61" s="43" t="s">
        <v>127</v>
      </c>
      <c r="S61" s="43" t="s">
        <v>127</v>
      </c>
      <c r="T61" s="48">
        <v>39</v>
      </c>
      <c r="U61" s="43"/>
      <c r="V61" s="43"/>
      <c r="W61" s="43"/>
      <c r="X61" s="43"/>
      <c r="Y61" s="43"/>
      <c r="Z61" s="43"/>
      <c r="AA61" s="43"/>
      <c r="AB61" s="43"/>
      <c r="AC61" s="43"/>
      <c r="AD61" s="49"/>
      <c r="AE61" s="43"/>
      <c r="AF61" s="43"/>
      <c r="AG61" s="43"/>
      <c r="AH61" s="43"/>
      <c r="AI61" s="49">
        <f t="shared" si="0"/>
        <v>44200</v>
      </c>
      <c r="AJ61" s="7"/>
      <c r="AK61" s="7"/>
      <c r="AL61" s="7">
        <f t="shared" si="1"/>
        <v>0</v>
      </c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</row>
    <row r="62" spans="1:248" s="52" customFormat="1">
      <c r="A62" s="42">
        <v>43</v>
      </c>
      <c r="B62" s="43" t="s">
        <v>276</v>
      </c>
      <c r="C62" s="43" t="s">
        <v>277</v>
      </c>
      <c r="D62" s="44" t="s">
        <v>125</v>
      </c>
      <c r="E62" s="43" t="s">
        <v>126</v>
      </c>
      <c r="F62" s="45" t="s">
        <v>289</v>
      </c>
      <c r="G62" s="46" t="s">
        <v>127</v>
      </c>
      <c r="H62" s="43" t="s">
        <v>290</v>
      </c>
      <c r="I62" s="45" t="s">
        <v>291</v>
      </c>
      <c r="J62" s="42" t="s">
        <v>292</v>
      </c>
      <c r="K62" s="47">
        <v>45392</v>
      </c>
      <c r="L62" s="6">
        <v>157250</v>
      </c>
      <c r="M62" s="48" t="s">
        <v>127</v>
      </c>
      <c r="N62" s="47">
        <v>45392</v>
      </c>
      <c r="O62" s="47">
        <v>45657</v>
      </c>
      <c r="P62" s="43">
        <v>110</v>
      </c>
      <c r="Q62" s="43" t="s">
        <v>127</v>
      </c>
      <c r="R62" s="43" t="s">
        <v>127</v>
      </c>
      <c r="S62" s="43" t="s">
        <v>127</v>
      </c>
      <c r="T62" s="48">
        <v>30</v>
      </c>
      <c r="U62" s="43"/>
      <c r="V62" s="43"/>
      <c r="W62" s="43"/>
      <c r="X62" s="43"/>
      <c r="Y62" s="43"/>
      <c r="Z62" s="43"/>
      <c r="AA62" s="43"/>
      <c r="AB62" s="43"/>
      <c r="AC62" s="43"/>
      <c r="AD62" s="49"/>
      <c r="AE62" s="43"/>
      <c r="AF62" s="43"/>
      <c r="AG62" s="43"/>
      <c r="AH62" s="43"/>
      <c r="AI62" s="49">
        <f t="shared" si="0"/>
        <v>157250</v>
      </c>
      <c r="AJ62" s="7"/>
      <c r="AK62" s="7"/>
      <c r="AL62" s="7">
        <f t="shared" si="1"/>
        <v>0</v>
      </c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</row>
    <row r="63" spans="1:248" s="52" customFormat="1" ht="38.25">
      <c r="A63" s="42">
        <v>44</v>
      </c>
      <c r="B63" s="43" t="s">
        <v>265</v>
      </c>
      <c r="C63" s="43" t="s">
        <v>266</v>
      </c>
      <c r="D63" s="44" t="s">
        <v>125</v>
      </c>
      <c r="E63" s="43" t="s">
        <v>126</v>
      </c>
      <c r="F63" s="45" t="s">
        <v>293</v>
      </c>
      <c r="G63" s="46" t="s">
        <v>127</v>
      </c>
      <c r="H63" s="43" t="s">
        <v>295</v>
      </c>
      <c r="I63" s="45" t="s">
        <v>294</v>
      </c>
      <c r="J63" s="42" t="s">
        <v>296</v>
      </c>
      <c r="K63" s="47">
        <v>45407</v>
      </c>
      <c r="L63" s="6">
        <v>283000</v>
      </c>
      <c r="M63" s="48" t="s">
        <v>127</v>
      </c>
      <c r="N63" s="47">
        <v>45407</v>
      </c>
      <c r="O63" s="47">
        <v>45657</v>
      </c>
      <c r="P63" s="43">
        <v>110</v>
      </c>
      <c r="Q63" s="43" t="s">
        <v>127</v>
      </c>
      <c r="R63" s="43" t="s">
        <v>127</v>
      </c>
      <c r="S63" s="43" t="s">
        <v>127</v>
      </c>
      <c r="T63" s="48" t="s">
        <v>127</v>
      </c>
      <c r="U63" s="43"/>
      <c r="V63" s="43"/>
      <c r="W63" s="43"/>
      <c r="X63" s="43"/>
      <c r="Y63" s="43"/>
      <c r="Z63" s="43"/>
      <c r="AA63" s="43"/>
      <c r="AB63" s="43"/>
      <c r="AC63" s="43"/>
      <c r="AD63" s="49"/>
      <c r="AE63" s="43"/>
      <c r="AF63" s="43"/>
      <c r="AG63" s="43"/>
      <c r="AH63" s="43"/>
      <c r="AI63" s="49">
        <f t="shared" si="0"/>
        <v>283000</v>
      </c>
      <c r="AJ63" s="7"/>
      <c r="AK63" s="7"/>
      <c r="AL63" s="7">
        <f t="shared" si="1"/>
        <v>0</v>
      </c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54"/>
    </row>
    <row r="64" spans="1:248" s="52" customFormat="1" ht="38.25">
      <c r="A64" s="42">
        <v>45</v>
      </c>
      <c r="B64" s="43" t="s">
        <v>265</v>
      </c>
      <c r="C64" s="43" t="s">
        <v>266</v>
      </c>
      <c r="D64" s="44" t="s">
        <v>125</v>
      </c>
      <c r="E64" s="43" t="s">
        <v>126</v>
      </c>
      <c r="F64" s="45" t="s">
        <v>267</v>
      </c>
      <c r="G64" s="46" t="s">
        <v>127</v>
      </c>
      <c r="H64" s="43" t="s">
        <v>264</v>
      </c>
      <c r="I64" s="45" t="s">
        <v>268</v>
      </c>
      <c r="J64" s="42" t="s">
        <v>269</v>
      </c>
      <c r="K64" s="47">
        <v>45406</v>
      </c>
      <c r="L64" s="6">
        <v>90000</v>
      </c>
      <c r="M64" s="48" t="s">
        <v>127</v>
      </c>
      <c r="N64" s="47">
        <v>45406</v>
      </c>
      <c r="O64" s="47">
        <v>45657</v>
      </c>
      <c r="P64" s="43">
        <v>110</v>
      </c>
      <c r="Q64" s="43" t="s">
        <v>127</v>
      </c>
      <c r="R64" s="43" t="s">
        <v>127</v>
      </c>
      <c r="S64" s="43" t="s">
        <v>127</v>
      </c>
      <c r="T64" s="55" t="s">
        <v>270</v>
      </c>
      <c r="U64" s="43"/>
      <c r="V64" s="43"/>
      <c r="W64" s="43"/>
      <c r="X64" s="43"/>
      <c r="Y64" s="43"/>
      <c r="Z64" s="43"/>
      <c r="AA64" s="43"/>
      <c r="AB64" s="43"/>
      <c r="AC64" s="43"/>
      <c r="AD64" s="49"/>
      <c r="AE64" s="43"/>
      <c r="AF64" s="43"/>
      <c r="AG64" s="43"/>
      <c r="AH64" s="43"/>
      <c r="AI64" s="49">
        <f t="shared" si="0"/>
        <v>90000</v>
      </c>
      <c r="AJ64" s="7"/>
      <c r="AK64" s="7"/>
      <c r="AL64" s="7">
        <f t="shared" si="1"/>
        <v>0</v>
      </c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54"/>
    </row>
    <row r="65" spans="1:248" s="52" customFormat="1">
      <c r="A65" s="42">
        <v>46</v>
      </c>
      <c r="B65" s="43" t="s">
        <v>271</v>
      </c>
      <c r="C65" s="43" t="s">
        <v>165</v>
      </c>
      <c r="D65" s="44" t="s">
        <v>125</v>
      </c>
      <c r="E65" s="43" t="s">
        <v>126</v>
      </c>
      <c r="F65" s="45" t="s">
        <v>272</v>
      </c>
      <c r="G65" s="46" t="s">
        <v>127</v>
      </c>
      <c r="H65" s="43" t="s">
        <v>273</v>
      </c>
      <c r="I65" s="45" t="s">
        <v>274</v>
      </c>
      <c r="J65" s="42" t="s">
        <v>275</v>
      </c>
      <c r="K65" s="47">
        <v>45411</v>
      </c>
      <c r="L65" s="6">
        <v>34950</v>
      </c>
      <c r="M65" s="48" t="s">
        <v>127</v>
      </c>
      <c r="N65" s="47">
        <v>45411</v>
      </c>
      <c r="O65" s="47">
        <v>45657</v>
      </c>
      <c r="P65" s="43">
        <v>110</v>
      </c>
      <c r="Q65" s="43" t="s">
        <v>127</v>
      </c>
      <c r="R65" s="43" t="s">
        <v>127</v>
      </c>
      <c r="S65" s="43" t="s">
        <v>127</v>
      </c>
      <c r="T65" s="55">
        <v>39</v>
      </c>
      <c r="U65" s="43"/>
      <c r="V65" s="43"/>
      <c r="W65" s="43"/>
      <c r="X65" s="43"/>
      <c r="Y65" s="43"/>
      <c r="Z65" s="43"/>
      <c r="AA65" s="43"/>
      <c r="AB65" s="43"/>
      <c r="AC65" s="43"/>
      <c r="AD65" s="49"/>
      <c r="AE65" s="43"/>
      <c r="AF65" s="43"/>
      <c r="AG65" s="43"/>
      <c r="AH65" s="43"/>
      <c r="AI65" s="49">
        <f t="shared" si="0"/>
        <v>34950</v>
      </c>
      <c r="AJ65" s="7"/>
      <c r="AK65" s="7"/>
      <c r="AL65" s="7">
        <f t="shared" si="1"/>
        <v>0</v>
      </c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54"/>
    </row>
    <row r="66" spans="1:248" s="52" customFormat="1" ht="25.5">
      <c r="A66" s="42">
        <v>47</v>
      </c>
      <c r="B66" s="43" t="s">
        <v>297</v>
      </c>
      <c r="C66" s="43" t="s">
        <v>298</v>
      </c>
      <c r="D66" s="44" t="s">
        <v>125</v>
      </c>
      <c r="E66" s="43" t="s">
        <v>126</v>
      </c>
      <c r="F66" s="45" t="s">
        <v>299</v>
      </c>
      <c r="G66" s="46" t="s">
        <v>127</v>
      </c>
      <c r="H66" s="43" t="s">
        <v>300</v>
      </c>
      <c r="I66" s="45" t="s">
        <v>301</v>
      </c>
      <c r="J66" s="42" t="s">
        <v>302</v>
      </c>
      <c r="K66" s="47">
        <v>45432</v>
      </c>
      <c r="L66" s="6">
        <v>9579.1</v>
      </c>
      <c r="M66" s="48" t="s">
        <v>127</v>
      </c>
      <c r="N66" s="47">
        <v>45432</v>
      </c>
      <c r="O66" s="47">
        <v>45657</v>
      </c>
      <c r="P66" s="43">
        <v>110</v>
      </c>
      <c r="Q66" s="43" t="s">
        <v>127</v>
      </c>
      <c r="R66" s="43" t="s">
        <v>127</v>
      </c>
      <c r="S66" s="43" t="s">
        <v>127</v>
      </c>
      <c r="T66" s="55">
        <v>39</v>
      </c>
      <c r="U66" s="43"/>
      <c r="V66" s="43"/>
      <c r="W66" s="43"/>
      <c r="X66" s="43"/>
      <c r="Y66" s="43"/>
      <c r="Z66" s="43"/>
      <c r="AA66" s="43"/>
      <c r="AB66" s="43"/>
      <c r="AC66" s="43"/>
      <c r="AD66" s="49"/>
      <c r="AE66" s="43"/>
      <c r="AF66" s="43"/>
      <c r="AG66" s="43"/>
      <c r="AH66" s="43"/>
      <c r="AI66" s="49">
        <f t="shared" si="0"/>
        <v>9579.1</v>
      </c>
      <c r="AJ66" s="7"/>
      <c r="AK66" s="7"/>
      <c r="AL66" s="7">
        <f t="shared" si="1"/>
        <v>0</v>
      </c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54"/>
    </row>
    <row r="67" spans="1:248" s="52" customFormat="1" ht="25.5">
      <c r="A67" s="42">
        <v>48</v>
      </c>
      <c r="B67" s="43" t="s">
        <v>297</v>
      </c>
      <c r="C67" s="43" t="s">
        <v>298</v>
      </c>
      <c r="D67" s="44" t="s">
        <v>125</v>
      </c>
      <c r="E67" s="43" t="s">
        <v>126</v>
      </c>
      <c r="F67" s="45" t="s">
        <v>303</v>
      </c>
      <c r="G67" s="46" t="s">
        <v>127</v>
      </c>
      <c r="H67" s="43" t="s">
        <v>304</v>
      </c>
      <c r="I67" s="45" t="s">
        <v>305</v>
      </c>
      <c r="J67" s="42" t="s">
        <v>306</v>
      </c>
      <c r="K67" s="47">
        <v>45432</v>
      </c>
      <c r="L67" s="6">
        <v>226146.2</v>
      </c>
      <c r="M67" s="48" t="s">
        <v>127</v>
      </c>
      <c r="N67" s="47">
        <v>45432</v>
      </c>
      <c r="O67" s="47">
        <v>45657</v>
      </c>
      <c r="P67" s="43">
        <v>110</v>
      </c>
      <c r="Q67" s="43" t="s">
        <v>127</v>
      </c>
      <c r="R67" s="43" t="s">
        <v>127</v>
      </c>
      <c r="S67" s="43" t="s">
        <v>127</v>
      </c>
      <c r="T67" s="55">
        <v>39</v>
      </c>
      <c r="U67" s="43"/>
      <c r="V67" s="43"/>
      <c r="W67" s="43"/>
      <c r="X67" s="43"/>
      <c r="Y67" s="43"/>
      <c r="Z67" s="43"/>
      <c r="AA67" s="43"/>
      <c r="AB67" s="43"/>
      <c r="AC67" s="43"/>
      <c r="AD67" s="49"/>
      <c r="AE67" s="43"/>
      <c r="AF67" s="43"/>
      <c r="AG67" s="43"/>
      <c r="AH67" s="43"/>
      <c r="AI67" s="49">
        <f t="shared" si="0"/>
        <v>226146.2</v>
      </c>
      <c r="AJ67" s="7"/>
      <c r="AK67" s="7"/>
      <c r="AL67" s="7">
        <f t="shared" si="1"/>
        <v>0</v>
      </c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54"/>
    </row>
    <row r="68" spans="1:248" s="52" customFormat="1" ht="25.5">
      <c r="A68" s="42">
        <v>49</v>
      </c>
      <c r="B68" s="43" t="s">
        <v>297</v>
      </c>
      <c r="C68" s="43" t="s">
        <v>298</v>
      </c>
      <c r="D68" s="44" t="s">
        <v>125</v>
      </c>
      <c r="E68" s="43" t="s">
        <v>126</v>
      </c>
      <c r="F68" s="45" t="s">
        <v>308</v>
      </c>
      <c r="G68" s="46" t="s">
        <v>127</v>
      </c>
      <c r="H68" s="43" t="s">
        <v>307</v>
      </c>
      <c r="I68" s="45" t="s">
        <v>309</v>
      </c>
      <c r="J68" s="42" t="s">
        <v>310</v>
      </c>
      <c r="K68" s="47">
        <v>45432</v>
      </c>
      <c r="L68" s="6">
        <v>2930</v>
      </c>
      <c r="M68" s="48" t="s">
        <v>127</v>
      </c>
      <c r="N68" s="47">
        <v>45432</v>
      </c>
      <c r="O68" s="47">
        <v>45657</v>
      </c>
      <c r="P68" s="43">
        <v>110</v>
      </c>
      <c r="Q68" s="43" t="s">
        <v>127</v>
      </c>
      <c r="R68" s="43" t="s">
        <v>127</v>
      </c>
      <c r="S68" s="43" t="s">
        <v>127</v>
      </c>
      <c r="T68" s="55">
        <v>39</v>
      </c>
      <c r="U68" s="43"/>
      <c r="V68" s="43"/>
      <c r="W68" s="43"/>
      <c r="X68" s="43"/>
      <c r="Y68" s="43"/>
      <c r="Z68" s="43"/>
      <c r="AA68" s="43"/>
      <c r="AB68" s="43"/>
      <c r="AC68" s="43"/>
      <c r="AD68" s="49"/>
      <c r="AE68" s="43"/>
      <c r="AF68" s="43"/>
      <c r="AG68" s="43"/>
      <c r="AH68" s="43"/>
      <c r="AI68" s="49">
        <f t="shared" si="0"/>
        <v>2930</v>
      </c>
      <c r="AJ68" s="7"/>
      <c r="AK68" s="7"/>
      <c r="AL68" s="7">
        <f t="shared" si="1"/>
        <v>0</v>
      </c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54"/>
    </row>
    <row r="69" spans="1:248" s="52" customFormat="1">
      <c r="A69" s="42">
        <v>50</v>
      </c>
      <c r="B69" s="42" t="s">
        <v>297</v>
      </c>
      <c r="C69" s="43" t="s">
        <v>298</v>
      </c>
      <c r="D69" s="44" t="s">
        <v>125</v>
      </c>
      <c r="E69" s="43" t="s">
        <v>126</v>
      </c>
      <c r="F69" s="45" t="s">
        <v>308</v>
      </c>
      <c r="G69" s="46" t="s">
        <v>127</v>
      </c>
      <c r="H69" s="43" t="s">
        <v>311</v>
      </c>
      <c r="I69" s="45" t="s">
        <v>312</v>
      </c>
      <c r="J69" s="42" t="s">
        <v>313</v>
      </c>
      <c r="K69" s="47">
        <v>45432</v>
      </c>
      <c r="L69" s="6">
        <v>6150</v>
      </c>
      <c r="M69" s="48" t="s">
        <v>127</v>
      </c>
      <c r="N69" s="47">
        <v>45432</v>
      </c>
      <c r="O69" s="47">
        <v>45657</v>
      </c>
      <c r="P69" s="43">
        <v>110</v>
      </c>
      <c r="Q69" s="43" t="s">
        <v>127</v>
      </c>
      <c r="R69" s="43" t="s">
        <v>127</v>
      </c>
      <c r="S69" s="43" t="s">
        <v>127</v>
      </c>
      <c r="T69" s="55">
        <v>39</v>
      </c>
      <c r="U69" s="43"/>
      <c r="V69" s="43"/>
      <c r="W69" s="43"/>
      <c r="X69" s="43"/>
      <c r="Y69" s="43"/>
      <c r="Z69" s="43"/>
      <c r="AA69" s="43"/>
      <c r="AB69" s="43"/>
      <c r="AC69" s="43"/>
      <c r="AD69" s="49"/>
      <c r="AE69" s="43"/>
      <c r="AF69" s="43"/>
      <c r="AG69" s="43"/>
      <c r="AH69" s="43"/>
      <c r="AI69" s="49">
        <f t="shared" si="0"/>
        <v>6150</v>
      </c>
      <c r="AJ69" s="7"/>
      <c r="AK69" s="7"/>
      <c r="AL69" s="7">
        <f t="shared" si="1"/>
        <v>0</v>
      </c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54"/>
    </row>
    <row r="70" spans="1:248" s="52" customFormat="1">
      <c r="A70" s="42">
        <v>51</v>
      </c>
      <c r="B70" s="42" t="s">
        <v>297</v>
      </c>
      <c r="C70" s="43" t="s">
        <v>298</v>
      </c>
      <c r="D70" s="44" t="s">
        <v>125</v>
      </c>
      <c r="E70" s="43" t="s">
        <v>126</v>
      </c>
      <c r="F70" s="45" t="s">
        <v>308</v>
      </c>
      <c r="G70" s="46" t="s">
        <v>127</v>
      </c>
      <c r="H70" s="43" t="s">
        <v>316</v>
      </c>
      <c r="I70" s="45" t="s">
        <v>314</v>
      </c>
      <c r="J70" s="42" t="s">
        <v>315</v>
      </c>
      <c r="K70" s="47">
        <v>45432</v>
      </c>
      <c r="L70" s="6">
        <v>14272.4</v>
      </c>
      <c r="M70" s="48" t="s">
        <v>127</v>
      </c>
      <c r="N70" s="47">
        <v>45432</v>
      </c>
      <c r="O70" s="47">
        <v>45657</v>
      </c>
      <c r="P70" s="43">
        <v>110</v>
      </c>
      <c r="Q70" s="43" t="s">
        <v>127</v>
      </c>
      <c r="R70" s="43" t="s">
        <v>127</v>
      </c>
      <c r="S70" s="43" t="s">
        <v>127</v>
      </c>
      <c r="T70" s="55">
        <v>39</v>
      </c>
      <c r="U70" s="43"/>
      <c r="V70" s="43"/>
      <c r="W70" s="43"/>
      <c r="X70" s="43"/>
      <c r="Y70" s="43"/>
      <c r="Z70" s="43"/>
      <c r="AA70" s="43"/>
      <c r="AB70" s="43"/>
      <c r="AC70" s="43"/>
      <c r="AD70" s="49"/>
      <c r="AE70" s="43"/>
      <c r="AF70" s="43"/>
      <c r="AG70" s="43"/>
      <c r="AH70" s="43"/>
      <c r="AI70" s="49">
        <f t="shared" si="0"/>
        <v>14272.4</v>
      </c>
      <c r="AJ70" s="7"/>
      <c r="AK70" s="7"/>
      <c r="AL70" s="7">
        <f t="shared" si="1"/>
        <v>0</v>
      </c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54"/>
    </row>
    <row r="71" spans="1:248" s="65" customFormat="1" ht="26.25" thickBot="1">
      <c r="A71" s="56">
        <v>52</v>
      </c>
      <c r="B71" s="57" t="s">
        <v>317</v>
      </c>
      <c r="C71" s="57" t="s">
        <v>239</v>
      </c>
      <c r="D71" s="58" t="s">
        <v>125</v>
      </c>
      <c r="E71" s="57" t="s">
        <v>126</v>
      </c>
      <c r="F71" s="91" t="s">
        <v>318</v>
      </c>
      <c r="G71" s="59" t="s">
        <v>127</v>
      </c>
      <c r="H71" s="57" t="s">
        <v>319</v>
      </c>
      <c r="I71" s="91" t="s">
        <v>245</v>
      </c>
      <c r="J71" s="56" t="s">
        <v>246</v>
      </c>
      <c r="K71" s="60">
        <v>45435</v>
      </c>
      <c r="L71" s="11">
        <v>3095</v>
      </c>
      <c r="M71" s="61" t="s">
        <v>127</v>
      </c>
      <c r="N71" s="60">
        <v>45435</v>
      </c>
      <c r="O71" s="60">
        <v>45657</v>
      </c>
      <c r="P71" s="57">
        <v>110</v>
      </c>
      <c r="Q71" s="57" t="s">
        <v>127</v>
      </c>
      <c r="R71" s="57" t="s">
        <v>127</v>
      </c>
      <c r="S71" s="57" t="s">
        <v>127</v>
      </c>
      <c r="T71" s="62">
        <v>30</v>
      </c>
      <c r="U71" s="57"/>
      <c r="V71" s="57"/>
      <c r="W71" s="57"/>
      <c r="X71" s="57"/>
      <c r="Y71" s="57"/>
      <c r="Z71" s="57"/>
      <c r="AA71" s="57"/>
      <c r="AB71" s="57"/>
      <c r="AC71" s="57"/>
      <c r="AD71" s="63"/>
      <c r="AE71" s="57"/>
      <c r="AF71" s="57"/>
      <c r="AG71" s="57"/>
      <c r="AH71" s="57"/>
      <c r="AI71" s="63">
        <f t="shared" si="0"/>
        <v>3095</v>
      </c>
      <c r="AJ71" s="12"/>
      <c r="AK71" s="12"/>
      <c r="AL71" s="12">
        <f t="shared" si="1"/>
        <v>0</v>
      </c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64"/>
    </row>
    <row r="72" spans="1:248" s="66" customFormat="1" ht="13.5" thickBot="1">
      <c r="A72" s="92" t="s">
        <v>322</v>
      </c>
      <c r="B72" s="93"/>
      <c r="C72" s="93"/>
      <c r="D72" s="93"/>
      <c r="E72" s="93"/>
      <c r="F72" s="93"/>
      <c r="G72" s="93"/>
      <c r="H72" s="93"/>
      <c r="I72" s="93"/>
      <c r="J72" s="93"/>
      <c r="K72" s="94"/>
      <c r="L72" s="95">
        <f>SUM(L20:L71)</f>
        <v>11473818.23</v>
      </c>
      <c r="M72" s="96"/>
      <c r="N72" s="94"/>
      <c r="O72" s="94"/>
      <c r="P72" s="97"/>
      <c r="Q72" s="97"/>
      <c r="R72" s="95">
        <f>SUM(R20:R71)</f>
        <v>0</v>
      </c>
      <c r="S72" s="95">
        <f>SUM(S20:S71)</f>
        <v>0</v>
      </c>
      <c r="T72" s="98"/>
      <c r="U72" s="97"/>
      <c r="V72" s="97"/>
      <c r="W72" s="97"/>
      <c r="X72" s="97"/>
      <c r="Y72" s="97"/>
      <c r="Z72" s="97"/>
      <c r="AA72" s="97"/>
      <c r="AB72" s="97"/>
      <c r="AC72" s="97"/>
      <c r="AD72" s="95">
        <f>SUM(AD20:AD71)</f>
        <v>0</v>
      </c>
      <c r="AE72" s="95">
        <f>SUM(AE20:AE71)</f>
        <v>0</v>
      </c>
      <c r="AF72" s="97"/>
      <c r="AG72" s="97"/>
      <c r="AH72" s="95">
        <f>SUM(AH20:AH71)</f>
        <v>0</v>
      </c>
      <c r="AI72" s="95">
        <f>SUM(AI20:AI71)</f>
        <v>11473818.23</v>
      </c>
      <c r="AJ72" s="95">
        <f>SUM(AJ20:AJ71)</f>
        <v>0</v>
      </c>
      <c r="AK72" s="95">
        <f>SUM(AK20:AK71)</f>
        <v>0</v>
      </c>
      <c r="AL72" s="95">
        <f>SUM(AL20:AL71)</f>
        <v>0</v>
      </c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9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</row>
    <row r="73" spans="1:248" s="73" customFormat="1">
      <c r="A73" s="67"/>
      <c r="B73" s="68"/>
      <c r="C73" s="68"/>
      <c r="D73" s="68"/>
      <c r="E73" s="68"/>
      <c r="F73" s="77"/>
      <c r="G73" s="68"/>
      <c r="H73" s="68"/>
      <c r="I73" s="77"/>
      <c r="J73" s="68"/>
      <c r="K73" s="69"/>
      <c r="L73" s="13"/>
      <c r="M73" s="70"/>
      <c r="N73" s="69"/>
      <c r="O73" s="69"/>
      <c r="P73" s="68"/>
      <c r="Q73" s="68"/>
      <c r="R73" s="68"/>
      <c r="S73" s="68"/>
      <c r="T73" s="71"/>
      <c r="U73" s="68"/>
      <c r="V73" s="68"/>
      <c r="W73" s="68"/>
      <c r="X73" s="68"/>
      <c r="Y73" s="68"/>
      <c r="Z73" s="68"/>
      <c r="AA73" s="68"/>
      <c r="AB73" s="68"/>
      <c r="AC73" s="68"/>
      <c r="AD73" s="72"/>
      <c r="AE73" s="68"/>
      <c r="AF73" s="68"/>
      <c r="AG73" s="68"/>
      <c r="AH73" s="68"/>
      <c r="AI73" s="72"/>
      <c r="AJ73" s="72"/>
      <c r="AK73" s="72"/>
      <c r="AL73" s="72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</row>
    <row r="74" spans="1:248" s="17" customFormat="1">
      <c r="A74" s="17" t="s">
        <v>320</v>
      </c>
    </row>
    <row r="75" spans="1:248" s="17" customFormat="1">
      <c r="A75" s="17" t="s">
        <v>129</v>
      </c>
    </row>
    <row r="76" spans="1:248" s="17" customFormat="1">
      <c r="A76" s="17" t="s">
        <v>130</v>
      </c>
    </row>
    <row r="77" spans="1:248" s="16" customFormat="1">
      <c r="I77" s="18"/>
      <c r="L77" s="1"/>
    </row>
    <row r="78" spans="1:248" s="16" customFormat="1">
      <c r="I78" s="18"/>
      <c r="L78" s="1"/>
    </row>
    <row r="79" spans="1:248">
      <c r="C79" s="15"/>
      <c r="F79" s="16"/>
      <c r="AD79" s="15"/>
    </row>
    <row r="80" spans="1:248">
      <c r="C80" s="15"/>
      <c r="F80" s="16"/>
      <c r="AD80" s="15"/>
    </row>
    <row r="81" spans="3:30">
      <c r="C81" s="15"/>
      <c r="F81" s="16"/>
      <c r="AD81" s="15"/>
    </row>
    <row r="82" spans="3:30">
      <c r="C82" s="15"/>
      <c r="F82" s="16"/>
      <c r="AD82" s="15"/>
    </row>
    <row r="83" spans="3:30">
      <c r="C83" s="15"/>
      <c r="F83" s="16"/>
      <c r="AD83" s="15"/>
    </row>
    <row r="84" spans="3:30">
      <c r="C84" s="15"/>
      <c r="F84" s="16"/>
      <c r="AD84" s="15"/>
    </row>
    <row r="85" spans="3:30">
      <c r="C85" s="15"/>
      <c r="F85" s="16"/>
      <c r="AD85" s="15"/>
    </row>
    <row r="86" spans="3:30">
      <c r="C86" s="15"/>
      <c r="F86" s="16"/>
      <c r="AD86" s="15"/>
    </row>
    <row r="87" spans="3:30">
      <c r="C87" s="15"/>
      <c r="F87" s="16"/>
      <c r="AD87" s="15"/>
    </row>
    <row r="88" spans="3:30">
      <c r="C88" s="15"/>
      <c r="F88" s="16"/>
      <c r="AD88" s="15"/>
    </row>
    <row r="89" spans="3:30">
      <c r="C89" s="15"/>
      <c r="F89" s="16"/>
      <c r="AD89" s="15"/>
    </row>
    <row r="90" spans="3:30">
      <c r="C90" s="15"/>
      <c r="F90" s="16"/>
      <c r="AD90" s="15"/>
    </row>
    <row r="91" spans="3:30">
      <c r="C91" s="15"/>
      <c r="F91" s="16"/>
      <c r="AD91" s="15"/>
    </row>
    <row r="92" spans="3:30">
      <c r="C92" s="15"/>
      <c r="F92" s="16"/>
      <c r="AD92" s="15"/>
    </row>
    <row r="93" spans="3:30">
      <c r="C93" s="15"/>
      <c r="F93" s="16"/>
      <c r="AD93" s="15"/>
    </row>
    <row r="94" spans="3:30">
      <c r="C94" s="15"/>
      <c r="F94" s="16"/>
      <c r="AD94" s="15"/>
    </row>
    <row r="95" spans="3:30">
      <c r="C95" s="15"/>
      <c r="F95" s="16"/>
      <c r="AD95" s="15"/>
    </row>
    <row r="96" spans="3:30">
      <c r="C96" s="15"/>
      <c r="F96" s="16"/>
      <c r="AD96" s="15"/>
    </row>
    <row r="97" spans="3:30">
      <c r="C97" s="15"/>
      <c r="F97" s="16"/>
      <c r="AD97" s="15"/>
    </row>
    <row r="98" spans="3:30">
      <c r="C98" s="15"/>
      <c r="F98" s="16"/>
      <c r="AD98" s="15"/>
    </row>
    <row r="99" spans="3:30">
      <c r="C99" s="15"/>
      <c r="F99" s="16"/>
      <c r="AD99" s="15"/>
    </row>
    <row r="100" spans="3:30">
      <c r="C100" s="15"/>
      <c r="F100" s="16"/>
      <c r="AD100" s="15"/>
    </row>
    <row r="101" spans="3:30">
      <c r="C101" s="15"/>
      <c r="F101" s="16"/>
      <c r="AD101" s="15"/>
    </row>
    <row r="102" spans="3:30">
      <c r="C102" s="15"/>
      <c r="F102" s="16"/>
      <c r="AD102" s="15"/>
    </row>
    <row r="103" spans="3:30">
      <c r="C103" s="15"/>
      <c r="F103" s="16"/>
      <c r="AD103" s="15"/>
    </row>
    <row r="104" spans="3:30">
      <c r="C104" s="15"/>
      <c r="F104" s="16"/>
      <c r="AD104" s="15"/>
    </row>
    <row r="105" spans="3:30">
      <c r="C105" s="15"/>
      <c r="F105" s="16"/>
      <c r="AD105" s="15"/>
    </row>
    <row r="106" spans="3:30">
      <c r="C106" s="15"/>
      <c r="F106" s="16"/>
      <c r="AD106" s="15"/>
    </row>
    <row r="107" spans="3:30">
      <c r="C107" s="15"/>
      <c r="F107" s="16"/>
      <c r="AD107" s="15"/>
    </row>
  </sheetData>
  <mergeCells count="38">
    <mergeCell ref="A14:BH14"/>
    <mergeCell ref="BE16:BE18"/>
    <mergeCell ref="BF16:BH16"/>
    <mergeCell ref="AW15:BH15"/>
    <mergeCell ref="AW16:AW18"/>
    <mergeCell ref="AX16:AX18"/>
    <mergeCell ref="A15:A19"/>
    <mergeCell ref="AQ15:AV15"/>
    <mergeCell ref="AR16:AR18"/>
    <mergeCell ref="BF17:BF18"/>
    <mergeCell ref="BG17:BG18"/>
    <mergeCell ref="BH17:BH18"/>
    <mergeCell ref="BD16:BD18"/>
    <mergeCell ref="AY16:BA17"/>
    <mergeCell ref="BB16:BC17"/>
    <mergeCell ref="AS16:AS18"/>
    <mergeCell ref="AT16:AT18"/>
    <mergeCell ref="AU16:AU18"/>
    <mergeCell ref="AV16:AV18"/>
    <mergeCell ref="AQ16:AQ18"/>
    <mergeCell ref="AM15:AP15"/>
    <mergeCell ref="Z17:AA17"/>
    <mergeCell ref="AB17:AE17"/>
    <mergeCell ref="AF16:AH16"/>
    <mergeCell ref="AF17:AH17"/>
    <mergeCell ref="A72:J72"/>
    <mergeCell ref="D61:E61"/>
    <mergeCell ref="AP16:AP18"/>
    <mergeCell ref="AO16:AO18"/>
    <mergeCell ref="AI16:AL16"/>
    <mergeCell ref="U16:AE16"/>
    <mergeCell ref="AJ17:AL17"/>
    <mergeCell ref="B15:G17"/>
    <mergeCell ref="H16:T17"/>
    <mergeCell ref="U17:Y17"/>
    <mergeCell ref="AM16:AM18"/>
    <mergeCell ref="AN16:AN18"/>
    <mergeCell ref="H15:AL15"/>
  </mergeCells>
  <phoneticPr fontId="4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MAI 2024</vt:lpstr>
      <vt:lpstr>'EMURB LICITAÇÕES MAI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2024-08-08T18:59:14Z</dcterms:modified>
</cp:coreProperties>
</file>