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7-JULHO\"/>
    </mc:Choice>
  </mc:AlternateContent>
  <bookViews>
    <workbookView xWindow="-120" yWindow="-120" windowWidth="29040" windowHeight="15720"/>
  </bookViews>
  <sheets>
    <sheet name="EMURB  LICITAÇÕES  07 2024" sheetId="1" r:id="rId1"/>
  </sheets>
  <definedNames>
    <definedName name="_Hlk45785165" localSheetId="0">'EMURB  LICITAÇÕES  07 2024'!$J$25</definedName>
    <definedName name="_Hlk54862168" localSheetId="0">'EMURB  LICITAÇÕES  07 2024'!#REF!</definedName>
  </definedNames>
  <calcPr calcId="191029"/>
</workbook>
</file>

<file path=xl/calcChain.xml><?xml version="1.0" encoding="utf-8"?>
<calcChain xmlns="http://schemas.openxmlformats.org/spreadsheetml/2006/main">
  <c r="AI20" i="1" l="1"/>
  <c r="AI21" i="1"/>
  <c r="AI22" i="1"/>
  <c r="AI23" i="1"/>
  <c r="AI24" i="1"/>
  <c r="AI25" i="1"/>
  <c r="AI26" i="1"/>
  <c r="AI27" i="1"/>
  <c r="AI28" i="1"/>
  <c r="AI29" i="1"/>
  <c r="AI88" i="1" s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19" i="1"/>
  <c r="D39" i="1" l="1"/>
</calcChain>
</file>

<file path=xl/sharedStrings.xml><?xml version="1.0" encoding="utf-8"?>
<sst xmlns="http://schemas.openxmlformats.org/spreadsheetml/2006/main" count="713" uniqueCount="408">
  <si>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</si>
  <si>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</si>
  <si>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</si>
  <si>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</si>
  <si>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</si>
  <si>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</si>
  <si>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</si>
  <si>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</si>
  <si>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</si>
  <si>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</si>
  <si>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</si>
  <si>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</si>
  <si>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</si>
  <si>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</si>
  <si>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</si>
  <si>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</si>
  <si>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</si>
  <si>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</si>
  <si>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</si>
  <si>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</si>
  <si>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</si>
  <si>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</si>
  <si>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</si>
  <si>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</si>
  <si>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</si>
  <si>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</si>
  <si>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</si>
  <si>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</si>
  <si>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</si>
  <si>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</si>
  <si>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</si>
  <si>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</si>
  <si>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</si>
  <si>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</si>
  <si>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</si>
  <si>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</si>
  <si>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</si>
  <si>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</si>
  <si>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</si>
  <si>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</si>
  <si>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</si>
  <si>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</si>
  <si>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</si>
  <si>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</si>
  <si>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</si>
  <si>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</si>
  <si>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</si>
  <si>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</si>
  <si>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</si>
  <si>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</si>
  <si>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</si>
  <si>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</si>
  <si>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</si>
  <si>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</si>
  <si>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</si>
  <si>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</si>
  <si>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</si>
  <si>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</si>
  <si>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</si>
  <si>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</si>
  <si>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</si>
  <si>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</si>
  <si>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</si>
  <si>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</si>
  <si>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</si>
  <si>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</si>
  <si>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</si>
  <si>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</si>
  <si>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</si>
  <si>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</si>
  <si>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</si>
  <si>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</si>
  <si>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</si>
  <si>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</si>
  <si>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</si>
  <si>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</si>
  <si>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</si>
  <si>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</si>
  <si>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</si>
  <si>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</si>
  <si>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</si>
  <si>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</si>
  <si>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</si>
  <si>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</si>
  <si>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</si>
  <si>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</si>
  <si>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</si>
  <si>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</si>
  <si>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</si>
  <si>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</si>
  <si>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</si>
  <si>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</si>
  <si>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</si>
  <si>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</si>
  <si>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</si>
  <si>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</si>
  <si>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</si>
  <si>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</si>
  <si>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</si>
  <si>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</si>
  <si>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</si>
  <si>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</si>
  <si>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</si>
  <si>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</si>
  <si>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</si>
  <si>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</si>
  <si>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</si>
  <si>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</si>
  <si>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</si>
  <si>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</si>
  <si>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</si>
  <si>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</si>
  <si>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</si>
  <si>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</si>
  <si>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</si>
  <si>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</si>
  <si>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</si>
  <si>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</si>
  <si>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</si>
  <si>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</si>
  <si>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</si>
  <si>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</si>
  <si>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</si>
  <si>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</si>
  <si>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</si>
  <si>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</si>
  <si>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</si>
  <si>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IDENTIFICAÇÃO DO ÓRGÃO/ENTIDADE/FUNDO: EMPRESA MUNICIPAL DE URBANIZAÇÃO DE RIO BRANCO-EMURB</t>
  </si>
  <si>
    <t>ELETRÔNICO</t>
  </si>
  <si>
    <t>-</t>
  </si>
  <si>
    <t>07.843.902/0001-39</t>
  </si>
  <si>
    <t xml:space="preserve">Nome do responsável pela elaboração: YARA ALICIA AZEVEDO DA SILVA </t>
  </si>
  <si>
    <t>Nome do titular do Órgão/Entidade/Fundo (no exercício do cargo): JOSÉ ASSIS BENVINDO</t>
  </si>
  <si>
    <t>Executado até 2023</t>
  </si>
  <si>
    <t>026/2022</t>
  </si>
  <si>
    <t>161/2023</t>
  </si>
  <si>
    <t>05.394.853/0002-50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</si>
  <si>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</si>
  <si>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</si>
  <si>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</si>
  <si>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</si>
  <si>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</si>
  <si>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</si>
  <si>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</si>
  <si>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</si>
  <si>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</si>
  <si>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</si>
  <si>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</si>
  <si>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</si>
  <si>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</si>
  <si>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</si>
  <si>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</si>
  <si>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</si>
  <si>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</si>
  <si>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019/2024</t>
  </si>
  <si>
    <t>020/2024</t>
  </si>
  <si>
    <t>021/2024</t>
  </si>
  <si>
    <t>022/2024</t>
  </si>
  <si>
    <t>023/2024</t>
  </si>
  <si>
    <t>024/2024</t>
  </si>
  <si>
    <t>025/2024</t>
  </si>
  <si>
    <t>051/2022-CPL/PMRB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</si>
  <si>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</si>
  <si>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METRÓPOLE SOLUÇÕES EMPRESARIAIS E GOVERNAMENTAIS EIRELI</t>
  </si>
  <si>
    <t>073/2023 - CPL/PMRB</t>
  </si>
  <si>
    <t>CONTRATAÇÃO DE PESSOA JURÍDICA, PARA FORNECIMENTO DE MATERIAIS AGREGADOS MINERAIS (PÓ DE BRITA)</t>
  </si>
  <si>
    <t xml:space="preserve">M. S. M. INDUSTRIAL LTDA </t>
  </si>
  <si>
    <t>236/2023 - CPL/PMRB</t>
  </si>
  <si>
    <t>206/2023</t>
  </si>
  <si>
    <t>CONTRATAÇÃO DE PESSOA JURÍDICA, PARA LOCAÇÃO DE VÉICULOS, SEM CONDUTOR.</t>
  </si>
  <si>
    <t>AGIUS SERVIÇOS, LOGISTICA E EVENTOS LTDA</t>
  </si>
  <si>
    <t>40.012.506/0001-35</t>
  </si>
  <si>
    <t>CONTRATAÇÃO DE PESSOA FÍSICA PARA LOCAÇÃO DE VEÍCULOS, SEM CONDUTOR</t>
  </si>
  <si>
    <t>CIBELE EVELIN FONTE LIMA</t>
  </si>
  <si>
    <t>038.975.882-50</t>
  </si>
  <si>
    <t>RAIMUNDA ANTONIA COSTA DA SILVA</t>
  </si>
  <si>
    <t>624.035.592-53</t>
  </si>
  <si>
    <t>INEXIGIBILIDADE DE LICITAÇÃO</t>
  </si>
  <si>
    <t>2.625/2023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</si>
  <si>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</si>
  <si>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CENTRO DE INTEGRAÇÃO EMPRESA ESCOLA – CIEE</t>
  </si>
  <si>
    <t>146/2023 – CPL/PMRB</t>
  </si>
  <si>
    <t>178/2023</t>
  </si>
  <si>
    <t xml:space="preserve">PRESTAÇÃO DE SERVIÇOS ESPECIALIZADOS EM TORNEARIA E SOLDA, PARA A FROTA DE VEÍCULOS AUTOMOTORES E MÁQUINAS PESADAS.  </t>
  </si>
  <si>
    <t>POSSIDONIO MIQUILINO DA CUNHA NETO</t>
  </si>
  <si>
    <t>393.131.909-15</t>
  </si>
  <si>
    <t>327/2023 – CPL 02/PMRB</t>
  </si>
  <si>
    <t xml:space="preserve">253/2023   </t>
  </si>
  <si>
    <t>Fornecimento de Equipamentos de Proteção Individual – EPI e Equipamentos de Proteção Coletiva - EPC</t>
  </si>
  <si>
    <t>JR DISTRIBUIDORA LTDA</t>
  </si>
  <si>
    <t>33.412.571/0001-92</t>
  </si>
  <si>
    <t>Fornecimento de Equipamentos de Proteção Individual – EPI</t>
  </si>
  <si>
    <t>T C OLIVEIRA LTDA</t>
  </si>
  <si>
    <t>33.297.274/0001-43</t>
  </si>
  <si>
    <t>V. E K. PALOMBO IMPORTAÇÃO E EXPORTAÇÃO LTDA</t>
  </si>
  <si>
    <t>16.807.046/0002-38</t>
  </si>
  <si>
    <t>A. ANDRADE DE FREITAS</t>
  </si>
  <si>
    <t>05.126.084/0001-28</t>
  </si>
  <si>
    <t>J. V. NOGUEIRA IMPORTAÇÃO E EXPORTAÇÃO LTDA</t>
  </si>
  <si>
    <t>27.896.988/0001-75</t>
  </si>
  <si>
    <t>PLP SOLUÇÕES E COMÉRCIO EIRELI</t>
  </si>
  <si>
    <t>36.073.412/0001-07</t>
  </si>
  <si>
    <t>PRESTAÇÃO DE SERVIÇOS ESPECIALIZADOS EM RETIFICA DE MOTORES, COM FORNECIMENTO DE PEÇAS, ACESSÓRIOS, EQUIPAMENTOS E OUTROS COMPONENTES</t>
  </si>
  <si>
    <t>DALCAR AUTO PEÇAS</t>
  </si>
  <si>
    <t>63.595.979/0001-08</t>
  </si>
  <si>
    <t>018/2024</t>
  </si>
  <si>
    <t>PRESTAÇÃO DE SERVIÇOS ESPECIALIZADOS EM BOMBAS HIDRÁULICAS, COM FORNECIMENTO DE PEÇAS, ACESSÓRIOS, EQUIPAMENTOS E OUTROS COMPONENTES</t>
  </si>
  <si>
    <t>PRESTAÇÃO DE SERVIÇOS ESPECIALIZADOS EM BOMBAS INJETORAS, COM FORNECIMENTO DE PEÇAS, ACESSÓRIOS, EQUIPAMENTOS E OUTROS COMPONENTES</t>
  </si>
  <si>
    <t>PRESTAÇÃO DE SERVIÇOS ESPECIALIZADOS EM MANUTENÇÃO DE ARES-CONDICIONADOS, COM FORNECIMENTO DE PEÇAS, ACESSÓRIOS, EQUIPAMENTOS E OUTROS COMPONENTES</t>
  </si>
  <si>
    <t>PRESTAÇÃO DE PINTURA E LANTERNAGEM</t>
  </si>
  <si>
    <t>E. SHINAIDER LTDA</t>
  </si>
  <si>
    <t>49.619.986/0001-71</t>
  </si>
  <si>
    <t>PRESTAÇÃO DE SERVIÇOS ESPECIALIZADOS EM MANUTENÇÃO MECÂNICAS (MÁQUINAS PESADAS), COM FORNECIMENTO DE PEÇAS, ACESSÓRIOS, EQUIPAMENTOS E OUTROS COMPONENTES</t>
  </si>
  <si>
    <t>PRESTAÇÃO DE SERVIÇOS ESPECIALIZADOS EM MANUTENÇÃO PREVENTIVA E CORRETIVA EM COMPACTADOR DE SOLO, COM FORNECIMENTO DE PEÇAS, ACESSÓRIOS, EQUIPAMENTOS E OUTROS COMPONENTES</t>
  </si>
  <si>
    <t>PRESTAÇÃO DE SERVIÇOS ESPECIALIZADOS EM AUTOELÉTRICA, COM FORNECIMENTO DE PEÇAS, ACESSÓRIOS, EQUIPAMENTOS E OUTROS COMPONENTES</t>
  </si>
  <si>
    <t>PRESTAÇÃO DE SERVIÇOS ESPECIALIZADOS EM MANUTENÇÃO MECÂNICA (CAMINHÕES), COM FORNECIMENTO DE PEÇAS, ACESSÓRIOS, EQUIPAMENTOS E OUTROS COMPONENTES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</si>
  <si>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</si>
  <si>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</si>
  <si>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</si>
  <si>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</si>
  <si>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</si>
  <si>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</si>
  <si>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</si>
  <si>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</si>
  <si>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</si>
  <si>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</si>
  <si>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</si>
  <si>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</si>
  <si>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</si>
  <si>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PRESTAÇÃO DE SERVIÇOS CORRETIVOS E PREVENTIVOS ESPECIALIZADOS EM MANUTENÇÃO MECÂNICA (VEÍCULOS LEVES E CAMINHONETES), COM FORNECIMENTO DE PEÇAS, ACESSÓRIOS, EQUIPAMENTOS E OUTROS COMPONENTES</t>
  </si>
  <si>
    <t>RIMACRE DISTRIBUIDORA DE AUTO PEÇAS LTDA</t>
  </si>
  <si>
    <t>08.474.182/0001-44</t>
  </si>
  <si>
    <t>FORNECIMENTO DE ÓLEOS, HIDRÁULICOS, GRAXAS, ADITIVOS E ETC</t>
  </si>
  <si>
    <t>ALBS COMERCIO DE LUBRIFICANTES LTDA</t>
  </si>
  <si>
    <t>40.409.720/0001-20</t>
  </si>
  <si>
    <t>FORNECIMENTO DE BATERIAS AUTOMOTIVAS</t>
  </si>
  <si>
    <t>K. A. BEZERRA IMPORTAÇÃO E EXPORTAÇÃO LTDA</t>
  </si>
  <si>
    <t>28.986.500/0001-63</t>
  </si>
  <si>
    <t>PRESTAÇÃO DE SERVIÇOS ESPECIALIZADOS MANUTENÇÃO CORRETIVA E PREVENTIVA (MOTOCICLETAS), COM FORNECIMENTO DE PEÇAS, ACESSÓRIOS, EQUIPAMENTOS E OUTROS COMPONENTES</t>
  </si>
  <si>
    <t>039/2024</t>
  </si>
  <si>
    <t>040/2024</t>
  </si>
  <si>
    <t>290/2023– CPL/PMRB</t>
  </si>
  <si>
    <t>245/2023</t>
  </si>
  <si>
    <t>CONTRATAÇÃO DE PESSOA JURÍDICA PARA FORNECIMENTO DE MATERIAL DE CONSUMO (EXPEDIENTE E LIMPEZA)</t>
  </si>
  <si>
    <t>RM AMELY IMPORTAÇÃO E EXPORTAÇÃO</t>
  </si>
  <si>
    <t>48.807.054/0001-90</t>
  </si>
  <si>
    <t>INFOJURUA LTDA</t>
  </si>
  <si>
    <t>37.837.041/0001-47</t>
  </si>
  <si>
    <t>NOVA VIDA LTDA</t>
  </si>
  <si>
    <t>14.359.681/0001-93</t>
  </si>
  <si>
    <t>PESSOA JURÍDICA PARA FORNECIMENTO DE MATERIAL DE CONSUMO (EXPEDIENTE)</t>
  </si>
  <si>
    <t>J S CORDEIRO</t>
  </si>
  <si>
    <t>18.255.882/0001-00</t>
  </si>
  <si>
    <t>E C O MOURA</t>
  </si>
  <si>
    <t>28.572.074/0001-11</t>
  </si>
  <si>
    <t>CALURINO FERRAZ MIRANDA</t>
  </si>
  <si>
    <t>14.413.439/0001-50</t>
  </si>
  <si>
    <t>PESSOA JURÍDICA PARA FORNECIMENTO DE MATERIAL DE CONSUMO (LIMPEZA)</t>
  </si>
  <si>
    <t>F. F. MEDEIROS</t>
  </si>
  <si>
    <t>09.638.709/0001-91</t>
  </si>
  <si>
    <t>D.L. RAMOS - ME</t>
  </si>
  <si>
    <t>05.146.814/0001-52</t>
  </si>
  <si>
    <t>A. A. RODRIGUES LTDA</t>
  </si>
  <si>
    <t>44.474.199/0001-65</t>
  </si>
  <si>
    <t>PESSOA JURÍDICA PARA FORNECIMENTO DE MATERIAL DE CONSUMO (GÊNERO ALIMENTÍCIO E LIMPEZA)</t>
  </si>
  <si>
    <t>NORTE DISTRIBUIDORA DE PRODUTOS ALIMENTICIOS LTDA</t>
  </si>
  <si>
    <t>37.306.014/0001-48</t>
  </si>
  <si>
    <t>045/2024</t>
  </si>
  <si>
    <t>299/2023 - CPL/PMRB</t>
  </si>
  <si>
    <t>244/2023</t>
  </si>
  <si>
    <t>PRESTAÇÃO DE SERVIÇOS EM MANUTENÇÃO PREVENTIVA CORRETIVA E CARGA DE GÁS EM BEBEDOUROS, FRIGOBAR E GELADEIRAS, COM O FORNECIMENTO DE PEÇAS, COMPONENTES E ACESSÓRIOS DIVERSOS</t>
  </si>
  <si>
    <t>VIP CLIMATIZAÇÃO LTDA</t>
  </si>
  <si>
    <t>39.360.958/0001-29</t>
  </si>
  <si>
    <t>30/39</t>
  </si>
  <si>
    <t>236/2023 - CPL</t>
  </si>
  <si>
    <t>Contratação de Pessoa Jurídica para locação de veículos, sem condutor</t>
  </si>
  <si>
    <t>046/2024</t>
  </si>
  <si>
    <t>VERDE SERVICE LTDA</t>
  </si>
  <si>
    <t>14.344.311/0001-82</t>
  </si>
  <si>
    <t>302/2023 - EMURB</t>
  </si>
  <si>
    <t>250/2023</t>
  </si>
  <si>
    <t>FORNECIMENTO DE AREIA LAVADA</t>
  </si>
  <si>
    <t>041/2024</t>
  </si>
  <si>
    <t>THAUAN CHARLES DA SILVA DOMINGOS LTDA</t>
  </si>
  <si>
    <t>32.581.244/0001-00</t>
  </si>
  <si>
    <t>042/2024</t>
  </si>
  <si>
    <t>555/2024 - EMURB</t>
  </si>
  <si>
    <t xml:space="preserve">001/2024 </t>
  </si>
  <si>
    <t>DISPENSA DE LICITAÇÃO</t>
  </si>
  <si>
    <t xml:space="preserve">PRESTAÇÃO DE SERVIÇOS DE ESCAVAÇÕES DO TIPO BATE ESTACA STRAUSS </t>
  </si>
  <si>
    <t>BORGES E DIAS ENGENHARIA LTDA</t>
  </si>
  <si>
    <t>24.139.574/0001-03</t>
  </si>
  <si>
    <t>FORNECIMENTO DE TIJOLO MACIÇO</t>
  </si>
  <si>
    <t>043/2024</t>
  </si>
  <si>
    <t>HILDO REGO RODRIGUES LTDA</t>
  </si>
  <si>
    <t>28.494.225/0001-60</t>
  </si>
  <si>
    <t>PRESTAÇÃO DE SERVIÇOS DE INSTALAÇÃO, DESINSTALAÇÃO, MANUTENÇÃO PREVENTIVA E CORRETIVA EM APARELHOS DE AR-CONDICIONADO, COM O FORNECIMENTO DE PEÇAS, COMPONENTES E ACESSÓRIOS DIVERSOS</t>
  </si>
  <si>
    <t>JVG SERVICOS ELETRICOS</t>
  </si>
  <si>
    <t>044/2024</t>
  </si>
  <si>
    <t>37.119.610/0001-19</t>
  </si>
  <si>
    <t>291/2023-CPL</t>
  </si>
  <si>
    <t>230/2023</t>
  </si>
  <si>
    <t>CONTRATAÇÃO DE PESSOA JURÍDICA ESPECIALIZADA EM SERVIÇOS GRÁFICOS E COMUNICAÇÃO VISUAL</t>
  </si>
  <si>
    <t>047/2024</t>
  </si>
  <si>
    <t>CIPRIANI E CIPRIANI LTDA</t>
  </si>
  <si>
    <t>01.805.545/0001-38</t>
  </si>
  <si>
    <t>CONTRATAÇÃO DE PESSOA JURÍDICA ESPECIALIZADA EM SERVIÇOS GRÁFICOS E COMUNICAÇÃO VISUAL E CONFECÇÃO DE UNIFORMES</t>
  </si>
  <si>
    <t>048/2024</t>
  </si>
  <si>
    <t>S.L DE CASTRO LTDA</t>
  </si>
  <si>
    <t>08.629.283/0001-47</t>
  </si>
  <si>
    <t>049/2024</t>
  </si>
  <si>
    <t>CONTRATAÇÃO DE PESSOA JURÍDICA ESPECIALIZADA EM SERVIÇOS GRÁFICOS</t>
  </si>
  <si>
    <t>PRB SERVIÇOS, COMÉRCIO E REPRESENTAÇÕES LTDA</t>
  </si>
  <si>
    <t>01.201.419/0001-74</t>
  </si>
  <si>
    <t>050/2024</t>
  </si>
  <si>
    <t>C. C. A CRUZ LTDA</t>
  </si>
  <si>
    <t>47.729.532/0001-28</t>
  </si>
  <si>
    <t>J. A. DA SILVA WALTER -ME</t>
  </si>
  <si>
    <t>07.941.947/0001-46</t>
  </si>
  <si>
    <t>051/2024</t>
  </si>
  <si>
    <t>290/2023 – CPL</t>
  </si>
  <si>
    <t>CONTRATAÇÃO DE PESSOA JURÍDICA PARA FORNECIMENTO DE MATERIAL DE CONSUMO (LIMPEZA)</t>
  </si>
  <si>
    <t>052/2024</t>
  </si>
  <si>
    <t>224/2023</t>
  </si>
  <si>
    <t>326/2023 - CPL</t>
  </si>
  <si>
    <t>FORNECIMENTO DE MATERIAIS DE CONSUMO E MATERIAIS PERMANENTES DA TABELA SINAPI</t>
  </si>
  <si>
    <t>053/2024</t>
  </si>
  <si>
    <t>30/52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</si>
  <si>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</si>
  <si>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</si>
  <si>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</si>
  <si>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</si>
  <si>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</si>
  <si>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</si>
  <si>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</si>
  <si>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</si>
  <si>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</si>
  <si>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</si>
  <si>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</si>
  <si>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LA MATERIAIS ELÉTRICOS E CONSTRUÇÃO LTDA</t>
  </si>
  <si>
    <t>53.424.556/0001-71</t>
  </si>
  <si>
    <t>329/2023 - CPL</t>
  </si>
  <si>
    <t>254/2023</t>
  </si>
  <si>
    <t>Contratação de Pessoa Jurídica, para fornecimento de materiais agregados minerais (Brita (Pó de Brita (até 4,8 mm))</t>
  </si>
  <si>
    <t>SANTA MARIA MATERIAIS PARA CONSTRUÇÃO LTDA</t>
  </si>
  <si>
    <t xml:space="preserve">24.292.106/0001-74  </t>
  </si>
  <si>
    <t>282/2023 - CPL</t>
  </si>
  <si>
    <t>214/2023</t>
  </si>
  <si>
    <t>Contratação de empresa para fornecimento de ÁGUA POTÁVEL TRANSPORTADA EM CAMINHÃO PIPA</t>
  </si>
  <si>
    <t>O. LIMA DE ARAUJO-ME</t>
  </si>
  <si>
    <t>23.141.967/0001-99</t>
  </si>
  <si>
    <t>293/2023 - CPL</t>
  </si>
  <si>
    <t>251/2023</t>
  </si>
  <si>
    <t>Contratação de Pessoa Jurídica Especializada para fornecimento de COMBUSTÍVEL (Diesel comum)</t>
  </si>
  <si>
    <t>AUTO POSTO CORRENTÃO LTDA</t>
  </si>
  <si>
    <t xml:space="preserve">06.189.982/0001-98  </t>
  </si>
  <si>
    <t>M.S.M INDUSTRIAL LTDA</t>
  </si>
  <si>
    <t xml:space="preserve">05.394.853/0002-50  </t>
  </si>
  <si>
    <t>1.341/2024 - EMURB</t>
  </si>
  <si>
    <t>Locação de fresadora para implemento em máquina pá carregadeira</t>
  </si>
  <si>
    <t>SANTA FÉ CONSTRUÇÕES E PAVIMENTAÇÕES</t>
  </si>
  <si>
    <t>10.488.267/0003-95</t>
  </si>
  <si>
    <t>236/2023  - CPL</t>
  </si>
  <si>
    <t>Contratação de Pessoa Jurídica para locação de veículos, com condutor</t>
  </si>
  <si>
    <t>294/2023 - CPL</t>
  </si>
  <si>
    <t>225/2023</t>
  </si>
  <si>
    <t>Contratação de Pessoa Jurídica para fornecimento de FERRO, visando atender as necessidades da Empresa Municipal de Urbanização de Rio Branco – EMURB</t>
  </si>
  <si>
    <t>V. E K. IMPORTAÇÃO E EXPORTAÇÃO LTDA</t>
  </si>
  <si>
    <t>274/2023 - EMURB</t>
  </si>
  <si>
    <t>229/2023</t>
  </si>
  <si>
    <t>Contratação especializada, em carga, recarga e fornecimento de extintores de incêndio (novos), placas de sinalização e suporte</t>
  </si>
  <si>
    <t>ACRE INDUSTRIA REPRESENTAÇÃO COMÉRCIO E PROJETOS EM INCÊNCIO LTDA</t>
  </si>
  <si>
    <t>21.467.044/0001-04</t>
  </si>
  <si>
    <t>291/2023-CPL/PMRB</t>
  </si>
  <si>
    <t>CONTRATAÇÃO DE PESSOA JURÍDICA ESPECIALIZADA EM CONFECCÕES DE UNIFORMES</t>
  </si>
  <si>
    <t>PRINT E JET. INDUSTRIA, COMÉRCIO E SERVIÇOS LTDA</t>
  </si>
  <si>
    <t>48.151.779/0001-72</t>
  </si>
  <si>
    <t>310/2023 -CPL</t>
  </si>
  <si>
    <t>256/2023</t>
  </si>
  <si>
    <t>FORNECIMENTO DE MADEIRA (LENHA E TÁBUAS)</t>
  </si>
  <si>
    <t>065/2024</t>
  </si>
  <si>
    <t>D. L OLIVEIRA</t>
  </si>
  <si>
    <t>37.579.195/0001-86</t>
  </si>
  <si>
    <t>066/2024</t>
  </si>
  <si>
    <t>290/2023 – CPL/PMRB</t>
  </si>
  <si>
    <t>067/2024</t>
  </si>
  <si>
    <t>068/2024</t>
  </si>
  <si>
    <t>1.629/2024</t>
  </si>
  <si>
    <t>541/2023 (DETRAN)</t>
  </si>
  <si>
    <t>PRESTAÇÃO DE SERVIÇOS DE SINALIZAÇÃO VIÁRIA</t>
  </si>
  <si>
    <t>ALVES &amp; LIMA LTDA</t>
  </si>
  <si>
    <t>07.760.015/0001-05</t>
  </si>
  <si>
    <t>Data da emissão: 07/08/2024.</t>
  </si>
  <si>
    <t>069/2024</t>
  </si>
  <si>
    <t>1.645/2024 – EMURB</t>
  </si>
  <si>
    <t>DISPENSA DE LICITAÇÃO 003/2024</t>
  </si>
  <si>
    <t>FORNECIMENTO DE MATERIAL DE CONSUMO (LIMPEZA E GÊNERO ALIMENTÍCIO)</t>
  </si>
  <si>
    <t>T. L.  DISTRIBUIDORA LTDA</t>
  </si>
  <si>
    <t>20.278.102/0001-80</t>
  </si>
  <si>
    <t>Manual de Referência - 10ª Edição</t>
  </si>
  <si>
    <t>PRESTAÇÃO DE CONTAS - EXERCÍCIO 2024</t>
  </si>
  <si>
    <t>REALIZADO ATÉ O MÊS/ANO (ACUMULADO): JANEIRO A JULHO/2024</t>
  </si>
  <si>
    <t>PODER EXECUTIVO MUNICIPAL</t>
  </si>
  <si>
    <t xml:space="preserve"> Executado no Exercício 2024</t>
  </si>
  <si>
    <t>Concluída em 2024</t>
  </si>
  <si>
    <t>Não concluída em 2024</t>
  </si>
  <si>
    <t>Total</t>
  </si>
  <si>
    <r>
      <t>PESSOA JURÍDICA PARA FORNECIMENTO</t>
    </r>
    <r>
      <rPr>
        <sz val="10"/>
        <color rgb="FFFF0000"/>
        <rFont val="Arial"/>
        <family val="2"/>
      </rPr>
      <t xml:space="preserve"> </t>
    </r>
    <r>
      <rPr>
        <sz val="10"/>
        <color rgb="FF0D0D0D"/>
        <rFont val="Arial"/>
        <family val="2"/>
      </rPr>
      <t>DE MATERIAL DE CONSUMO (LIMPEZA)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</si>
</sst>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sz val="10"/>
      <color rgb="FF0D0D0D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1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4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justify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4" fontId="1" fillId="0" borderId="4" xfId="1" applyFont="1" applyFill="1" applyBorder="1" applyAlignment="1">
      <alignment horizontal="justify" vertical="center" wrapText="1"/>
    </xf>
    <xf numFmtId="3" fontId="1" fillId="0" borderId="4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justify" vertical="center" wrapText="1"/>
    </xf>
    <xf numFmtId="3" fontId="1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4" fontId="2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4" fontId="2" fillId="0" borderId="0" xfId="1" applyFont="1" applyFill="1" applyAlignment="1">
      <alignment horizontal="center" vertical="center"/>
    </xf>
    <xf numFmtId="44" fontId="2" fillId="0" borderId="0" xfId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4" fontId="1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44" fontId="1" fillId="0" borderId="0" xfId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 wrapText="1"/>
    </xf>
    <xf numFmtId="44" fontId="2" fillId="0" borderId="26" xfId="1" applyFont="1" applyFill="1" applyBorder="1" applyAlignment="1">
      <alignment horizontal="justify" vertical="center" wrapText="1"/>
    </xf>
    <xf numFmtId="3" fontId="2" fillId="0" borderId="26" xfId="2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44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justify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49" fontId="1" fillId="0" borderId="3" xfId="2" applyNumberFormat="1" applyFont="1" applyFill="1" applyBorder="1" applyAlignment="1">
      <alignment horizontal="center" vertical="center" wrapText="1"/>
    </xf>
    <xf numFmtId="44" fontId="1" fillId="0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47966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303100</xdr:colOff>
      <xdr:row>0</xdr:row>
      <xdr:rowOff>0</xdr:rowOff>
    </xdr:from>
    <xdr:to>
      <xdr:col>1</xdr:col>
      <xdr:colOff>738454</xdr:colOff>
      <xdr:row>2</xdr:row>
      <xdr:rowOff>127227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4" y="0"/>
          <a:ext cx="435354" cy="460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23"/>
  <sheetViews>
    <sheetView tabSelected="1" zoomScale="80" zoomScaleNormal="80" workbookViewId="0">
      <selection activeCell="C91" sqref="C91"/>
    </sheetView>
  </sheetViews>
  <sheetFormatPr defaultRowHeight="12.75"/>
  <cols>
    <col min="1" max="1" width="5.5703125" style="12" customWidth="1"/>
    <col min="2" max="2" width="27.28515625" style="37" bestFit="1" customWidth="1"/>
    <col min="3" max="3" width="37.85546875" style="62" bestFit="1" customWidth="1"/>
    <col min="4" max="4" width="13" style="37" bestFit="1" customWidth="1"/>
    <col min="5" max="5" width="15.28515625" style="37" bestFit="1" customWidth="1"/>
    <col min="6" max="6" width="110.7109375" style="62" bestFit="1" customWidth="1"/>
    <col min="7" max="7" width="30.7109375" style="37" bestFit="1" customWidth="1"/>
    <col min="8" max="8" width="25.5703125" style="37" bestFit="1" customWidth="1"/>
    <col min="9" max="9" width="54.85546875" style="37" bestFit="1" customWidth="1"/>
    <col min="10" max="10" width="35.85546875" style="37" bestFit="1" customWidth="1"/>
    <col min="11" max="11" width="21.5703125" style="37" bestFit="1" customWidth="1"/>
    <col min="12" max="12" width="19.5703125" style="37" bestFit="1" customWidth="1"/>
    <col min="13" max="13" width="36.42578125" style="37" bestFit="1" customWidth="1"/>
    <col min="14" max="14" width="20" style="37" bestFit="1" customWidth="1"/>
    <col min="15" max="15" width="22.85546875" style="37" bestFit="1" customWidth="1"/>
    <col min="16" max="16" width="22" style="37" bestFit="1" customWidth="1"/>
    <col min="17" max="17" width="28.7109375" style="37" bestFit="1" customWidth="1"/>
    <col min="18" max="18" width="20.7109375" style="37" bestFit="1" customWidth="1"/>
    <col min="19" max="19" width="16" style="37" bestFit="1" customWidth="1"/>
    <col min="20" max="20" width="24.5703125" style="37" bestFit="1" customWidth="1"/>
    <col min="21" max="21" width="5.5703125" style="37" bestFit="1" customWidth="1"/>
    <col min="22" max="22" width="14.28515625" style="37" bestFit="1" customWidth="1"/>
    <col min="23" max="23" width="20.7109375" style="37" bestFit="1" customWidth="1"/>
    <col min="24" max="24" width="34.85546875" style="37" bestFit="1" customWidth="1"/>
    <col min="25" max="25" width="21.42578125" style="37" bestFit="1" customWidth="1"/>
    <col min="26" max="26" width="18.85546875" style="37" bestFit="1" customWidth="1"/>
    <col min="27" max="27" width="22" style="37" bestFit="1" customWidth="1"/>
    <col min="28" max="29" width="17.42578125" style="37" bestFit="1" customWidth="1"/>
    <col min="30" max="30" width="22.85546875" style="63" bestFit="1" customWidth="1"/>
    <col min="31" max="31" width="21.42578125" style="37" bestFit="1" customWidth="1"/>
    <col min="32" max="32" width="33.5703125" style="37" bestFit="1" customWidth="1"/>
    <col min="33" max="33" width="15" style="37" bestFit="1" customWidth="1"/>
    <col min="34" max="34" width="18.85546875" style="37" bestFit="1" customWidth="1"/>
    <col min="35" max="35" width="35.5703125" style="37" bestFit="1" customWidth="1"/>
    <col min="36" max="36" width="21.5703125" style="37" bestFit="1" customWidth="1"/>
    <col min="37" max="37" width="31.7109375" style="37" bestFit="1" customWidth="1"/>
    <col min="38" max="38" width="19.140625" style="37" bestFit="1" customWidth="1"/>
    <col min="39" max="39" width="10.28515625" style="37" bestFit="1" customWidth="1"/>
    <col min="40" max="40" width="33.85546875" style="37" bestFit="1" customWidth="1"/>
    <col min="41" max="41" width="20.85546875" style="37" bestFit="1" customWidth="1"/>
    <col min="42" max="42" width="43.85546875" style="37" bestFit="1" customWidth="1"/>
    <col min="43" max="43" width="17.42578125" style="37" bestFit="1" customWidth="1"/>
    <col min="44" max="44" width="24.140625" style="37" bestFit="1" customWidth="1"/>
    <col min="45" max="45" width="42.7109375" style="37" bestFit="1" customWidth="1"/>
    <col min="46" max="46" width="14.140625" style="37" bestFit="1" customWidth="1"/>
    <col min="47" max="47" width="41.5703125" style="37" bestFit="1" customWidth="1"/>
    <col min="48" max="48" width="14.140625" style="37" bestFit="1" customWidth="1"/>
    <col min="49" max="49" width="5.7109375" style="37" bestFit="1" customWidth="1"/>
    <col min="50" max="50" width="21.5703125" style="37" bestFit="1" customWidth="1"/>
    <col min="51" max="51" width="6.5703125" style="37" bestFit="1" customWidth="1"/>
    <col min="52" max="52" width="9.5703125" style="37" bestFit="1" customWidth="1"/>
    <col min="53" max="53" width="16.5703125" style="37" bestFit="1" customWidth="1"/>
    <col min="54" max="54" width="25.5703125" style="37" bestFit="1" customWidth="1"/>
    <col min="55" max="55" width="41.28515625" style="37" bestFit="1" customWidth="1"/>
    <col min="56" max="56" width="20.85546875" style="37" bestFit="1" customWidth="1"/>
    <col min="57" max="57" width="25.28515625" style="37" bestFit="1" customWidth="1"/>
    <col min="58" max="58" width="15" style="37" bestFit="1" customWidth="1"/>
    <col min="59" max="59" width="17.85546875" style="37" bestFit="1" customWidth="1"/>
    <col min="60" max="60" width="8" style="37" bestFit="1" customWidth="1"/>
    <col min="61" max="16384" width="9.140625" style="37"/>
  </cols>
  <sheetData>
    <row r="1" spans="1:60">
      <c r="A1" s="37"/>
      <c r="C1" s="37"/>
      <c r="F1" s="37"/>
      <c r="AD1" s="37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60">
      <c r="A2" s="37"/>
      <c r="C2" s="37"/>
      <c r="F2" s="37"/>
      <c r="AD2" s="37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60">
      <c r="A3" s="37"/>
      <c r="C3" s="37"/>
      <c r="F3" s="37"/>
      <c r="AD3" s="37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60" s="38" customFormat="1">
      <c r="A4" s="14" t="s">
        <v>402</v>
      </c>
      <c r="C4" s="39"/>
      <c r="F4" s="40"/>
      <c r="AD4" s="41"/>
    </row>
    <row r="5" spans="1:60" s="38" customFormat="1">
      <c r="A5" s="42"/>
      <c r="B5" s="42"/>
      <c r="C5" s="43"/>
      <c r="D5" s="42"/>
      <c r="E5" s="42"/>
      <c r="F5" s="43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4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</row>
    <row r="6" spans="1:60" s="38" customFormat="1">
      <c r="A6" s="101" t="s">
        <v>400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7" spans="1:60" s="38" customFormat="1">
      <c r="A7" s="101" t="s">
        <v>94</v>
      </c>
      <c r="B7" s="101"/>
      <c r="C7" s="101"/>
      <c r="D7" s="101"/>
      <c r="E7" s="101"/>
      <c r="F7" s="101"/>
      <c r="G7" s="101"/>
      <c r="H7" s="101"/>
      <c r="I7" s="101"/>
      <c r="J7" s="101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45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60" s="38" customFormat="1">
      <c r="A8" s="101" t="s">
        <v>399</v>
      </c>
      <c r="B8" s="101"/>
      <c r="C8" s="101"/>
      <c r="D8" s="101"/>
      <c r="E8" s="101"/>
      <c r="F8" s="3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5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60" s="38" customFormat="1">
      <c r="A9" s="42"/>
      <c r="B9" s="42"/>
      <c r="C9" s="43"/>
      <c r="D9" s="42"/>
      <c r="E9" s="42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4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</row>
    <row r="10" spans="1:60" s="38" customFormat="1">
      <c r="A10" s="101" t="s">
        <v>127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</row>
    <row r="11" spans="1:60" s="38" customFormat="1">
      <c r="A11" s="101" t="s">
        <v>401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</row>
    <row r="12" spans="1:60" ht="13.5" thickBot="1">
      <c r="B12" s="12"/>
      <c r="C12" s="46"/>
      <c r="D12" s="12"/>
      <c r="E12" s="12"/>
      <c r="F12" s="4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47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60" ht="15.75" customHeight="1">
      <c r="A13" s="102" t="s">
        <v>70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4"/>
    </row>
    <row r="14" spans="1:60" ht="15.75" customHeight="1">
      <c r="A14" s="107" t="s">
        <v>51</v>
      </c>
      <c r="B14" s="105" t="s">
        <v>20</v>
      </c>
      <c r="C14" s="105"/>
      <c r="D14" s="105"/>
      <c r="E14" s="105"/>
      <c r="F14" s="105"/>
      <c r="G14" s="105"/>
      <c r="H14" s="105" t="s">
        <v>71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17" t="s">
        <v>76</v>
      </c>
      <c r="AN14" s="111"/>
      <c r="AO14" s="111"/>
      <c r="AP14" s="111"/>
      <c r="AQ14" s="105" t="s">
        <v>93</v>
      </c>
      <c r="AR14" s="105"/>
      <c r="AS14" s="105"/>
      <c r="AT14" s="105"/>
      <c r="AU14" s="105"/>
      <c r="AV14" s="105"/>
      <c r="AW14" s="105" t="s">
        <v>72</v>
      </c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6"/>
    </row>
    <row r="15" spans="1:60" ht="15.75" customHeight="1">
      <c r="A15" s="107"/>
      <c r="B15" s="105"/>
      <c r="C15" s="105"/>
      <c r="D15" s="105"/>
      <c r="E15" s="105"/>
      <c r="F15" s="105"/>
      <c r="G15" s="105"/>
      <c r="H15" s="105" t="s">
        <v>49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 t="s">
        <v>104</v>
      </c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 t="s">
        <v>96</v>
      </c>
      <c r="AG15" s="105"/>
      <c r="AH15" s="105"/>
      <c r="AI15" s="105" t="s">
        <v>50</v>
      </c>
      <c r="AJ15" s="105"/>
      <c r="AK15" s="105"/>
      <c r="AL15" s="105"/>
      <c r="AM15" s="119" t="s">
        <v>78</v>
      </c>
      <c r="AN15" s="105" t="s">
        <v>79</v>
      </c>
      <c r="AO15" s="105" t="s">
        <v>77</v>
      </c>
      <c r="AP15" s="105" t="s">
        <v>113</v>
      </c>
      <c r="AQ15" s="115" t="s">
        <v>83</v>
      </c>
      <c r="AR15" s="109" t="s">
        <v>84</v>
      </c>
      <c r="AS15" s="109" t="s">
        <v>85</v>
      </c>
      <c r="AT15" s="109" t="s">
        <v>87</v>
      </c>
      <c r="AU15" s="112" t="s">
        <v>86</v>
      </c>
      <c r="AV15" s="105" t="s">
        <v>87</v>
      </c>
      <c r="AW15" s="105" t="s">
        <v>1</v>
      </c>
      <c r="AX15" s="105" t="s">
        <v>56</v>
      </c>
      <c r="AY15" s="105" t="s">
        <v>59</v>
      </c>
      <c r="AZ15" s="105"/>
      <c r="BA15" s="105"/>
      <c r="BB15" s="105" t="s">
        <v>123</v>
      </c>
      <c r="BC15" s="105"/>
      <c r="BD15" s="105" t="s">
        <v>404</v>
      </c>
      <c r="BE15" s="105" t="s">
        <v>405</v>
      </c>
      <c r="BF15" s="105" t="s">
        <v>61</v>
      </c>
      <c r="BG15" s="105"/>
      <c r="BH15" s="106"/>
    </row>
    <row r="16" spans="1:60" ht="23.25" customHeight="1">
      <c r="A16" s="107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 t="s">
        <v>95</v>
      </c>
      <c r="AA16" s="105"/>
      <c r="AB16" s="105" t="s">
        <v>98</v>
      </c>
      <c r="AC16" s="105"/>
      <c r="AD16" s="105"/>
      <c r="AE16" s="105"/>
      <c r="AF16" s="105" t="s">
        <v>97</v>
      </c>
      <c r="AG16" s="105"/>
      <c r="AH16" s="105"/>
      <c r="AI16" s="48"/>
      <c r="AJ16" s="105" t="s">
        <v>105</v>
      </c>
      <c r="AK16" s="105"/>
      <c r="AL16" s="105"/>
      <c r="AM16" s="119"/>
      <c r="AN16" s="105"/>
      <c r="AO16" s="105"/>
      <c r="AP16" s="105"/>
      <c r="AQ16" s="116"/>
      <c r="AR16" s="110"/>
      <c r="AS16" s="110"/>
      <c r="AT16" s="110"/>
      <c r="AU16" s="113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 t="s">
        <v>121</v>
      </c>
      <c r="BG16" s="105" t="s">
        <v>122</v>
      </c>
      <c r="BH16" s="106" t="s">
        <v>60</v>
      </c>
    </row>
    <row r="17" spans="1:60">
      <c r="A17" s="107"/>
      <c r="B17" s="48" t="s">
        <v>6</v>
      </c>
      <c r="C17" s="48" t="s">
        <v>7</v>
      </c>
      <c r="D17" s="48" t="s">
        <v>0</v>
      </c>
      <c r="E17" s="48" t="s">
        <v>1</v>
      </c>
      <c r="F17" s="48" t="s">
        <v>2</v>
      </c>
      <c r="G17" s="48" t="s">
        <v>8</v>
      </c>
      <c r="H17" s="49" t="s">
        <v>119</v>
      </c>
      <c r="I17" s="48" t="s">
        <v>3</v>
      </c>
      <c r="J17" s="48" t="s">
        <v>18</v>
      </c>
      <c r="K17" s="48" t="s">
        <v>9</v>
      </c>
      <c r="L17" s="48" t="s">
        <v>47</v>
      </c>
      <c r="M17" s="48" t="s">
        <v>13</v>
      </c>
      <c r="N17" s="48" t="s">
        <v>12</v>
      </c>
      <c r="O17" s="48" t="s">
        <v>11</v>
      </c>
      <c r="P17" s="48" t="s">
        <v>4</v>
      </c>
      <c r="Q17" s="48" t="s">
        <v>75</v>
      </c>
      <c r="R17" s="48" t="s">
        <v>52</v>
      </c>
      <c r="S17" s="48" t="s">
        <v>53</v>
      </c>
      <c r="T17" s="48" t="s">
        <v>5</v>
      </c>
      <c r="U17" s="48" t="s">
        <v>1</v>
      </c>
      <c r="V17" s="48" t="s">
        <v>108</v>
      </c>
      <c r="W17" s="48" t="s">
        <v>9</v>
      </c>
      <c r="X17" s="48" t="s">
        <v>13</v>
      </c>
      <c r="Y17" s="48" t="s">
        <v>10</v>
      </c>
      <c r="Z17" s="48" t="s">
        <v>12</v>
      </c>
      <c r="AA17" s="48" t="s">
        <v>11</v>
      </c>
      <c r="AB17" s="48" t="s">
        <v>14</v>
      </c>
      <c r="AC17" s="48" t="s">
        <v>15</v>
      </c>
      <c r="AD17" s="50" t="s">
        <v>16</v>
      </c>
      <c r="AE17" s="48" t="s">
        <v>17</v>
      </c>
      <c r="AF17" s="48" t="s">
        <v>103</v>
      </c>
      <c r="AG17" s="48" t="s">
        <v>102</v>
      </c>
      <c r="AH17" s="48" t="s">
        <v>101</v>
      </c>
      <c r="AI17" s="48" t="s">
        <v>21</v>
      </c>
      <c r="AJ17" s="48" t="s">
        <v>133</v>
      </c>
      <c r="AK17" s="48" t="s">
        <v>403</v>
      </c>
      <c r="AL17" s="48" t="s">
        <v>19</v>
      </c>
      <c r="AM17" s="119"/>
      <c r="AN17" s="105"/>
      <c r="AO17" s="105"/>
      <c r="AP17" s="105"/>
      <c r="AQ17" s="117"/>
      <c r="AR17" s="111"/>
      <c r="AS17" s="111"/>
      <c r="AT17" s="111"/>
      <c r="AU17" s="114"/>
      <c r="AV17" s="105"/>
      <c r="AW17" s="105"/>
      <c r="AX17" s="105"/>
      <c r="AY17" s="48" t="s">
        <v>57</v>
      </c>
      <c r="AZ17" s="48" t="s">
        <v>58</v>
      </c>
      <c r="BA17" s="48" t="s">
        <v>120</v>
      </c>
      <c r="BB17" s="48" t="s">
        <v>124</v>
      </c>
      <c r="BC17" s="48" t="s">
        <v>125</v>
      </c>
      <c r="BD17" s="105"/>
      <c r="BE17" s="105"/>
      <c r="BF17" s="105"/>
      <c r="BG17" s="105"/>
      <c r="BH17" s="106"/>
    </row>
    <row r="18" spans="1:60" ht="13.5" thickBot="1">
      <c r="A18" s="108"/>
      <c r="B18" s="87" t="s">
        <v>22</v>
      </c>
      <c r="C18" s="87" t="s">
        <v>23</v>
      </c>
      <c r="D18" s="88" t="s">
        <v>46</v>
      </c>
      <c r="E18" s="87" t="s">
        <v>24</v>
      </c>
      <c r="F18" s="87" t="s">
        <v>25</v>
      </c>
      <c r="G18" s="87" t="s">
        <v>26</v>
      </c>
      <c r="H18" s="89" t="s">
        <v>27</v>
      </c>
      <c r="I18" s="87" t="s">
        <v>28</v>
      </c>
      <c r="J18" s="87" t="s">
        <v>29</v>
      </c>
      <c r="K18" s="87" t="s">
        <v>30</v>
      </c>
      <c r="L18" s="90" t="s">
        <v>31</v>
      </c>
      <c r="M18" s="87" t="s">
        <v>32</v>
      </c>
      <c r="N18" s="87" t="s">
        <v>33</v>
      </c>
      <c r="O18" s="87" t="s">
        <v>34</v>
      </c>
      <c r="P18" s="87" t="s">
        <v>35</v>
      </c>
      <c r="Q18" s="87" t="s">
        <v>36</v>
      </c>
      <c r="R18" s="87" t="s">
        <v>37</v>
      </c>
      <c r="S18" s="87" t="s">
        <v>48</v>
      </c>
      <c r="T18" s="87" t="s">
        <v>38</v>
      </c>
      <c r="U18" s="87" t="s">
        <v>107</v>
      </c>
      <c r="V18" s="87" t="s">
        <v>39</v>
      </c>
      <c r="W18" s="87" t="s">
        <v>40</v>
      </c>
      <c r="X18" s="87" t="s">
        <v>41</v>
      </c>
      <c r="Y18" s="87" t="s">
        <v>42</v>
      </c>
      <c r="Z18" s="87" t="s">
        <v>43</v>
      </c>
      <c r="AA18" s="87" t="s">
        <v>44</v>
      </c>
      <c r="AB18" s="87" t="s">
        <v>54</v>
      </c>
      <c r="AC18" s="87" t="s">
        <v>45</v>
      </c>
      <c r="AD18" s="91" t="s">
        <v>73</v>
      </c>
      <c r="AE18" s="87" t="s">
        <v>99</v>
      </c>
      <c r="AF18" s="87" t="s">
        <v>55</v>
      </c>
      <c r="AG18" s="87" t="s">
        <v>100</v>
      </c>
      <c r="AH18" s="87" t="s">
        <v>109</v>
      </c>
      <c r="AI18" s="92" t="s">
        <v>110</v>
      </c>
      <c r="AJ18" s="92" t="s">
        <v>62</v>
      </c>
      <c r="AK18" s="93" t="s">
        <v>111</v>
      </c>
      <c r="AL18" s="92" t="s">
        <v>112</v>
      </c>
      <c r="AM18" s="94" t="s">
        <v>63</v>
      </c>
      <c r="AN18" s="94" t="s">
        <v>64</v>
      </c>
      <c r="AO18" s="95" t="s">
        <v>65</v>
      </c>
      <c r="AP18" s="96" t="s">
        <v>66</v>
      </c>
      <c r="AQ18" s="94" t="s">
        <v>67</v>
      </c>
      <c r="AR18" s="92" t="s">
        <v>68</v>
      </c>
      <c r="AS18" s="92" t="s">
        <v>69</v>
      </c>
      <c r="AT18" s="92" t="s">
        <v>74</v>
      </c>
      <c r="AU18" s="93" t="s">
        <v>80</v>
      </c>
      <c r="AV18" s="92" t="s">
        <v>81</v>
      </c>
      <c r="AW18" s="92" t="s">
        <v>114</v>
      </c>
      <c r="AX18" s="92" t="s">
        <v>82</v>
      </c>
      <c r="AY18" s="92" t="s">
        <v>88</v>
      </c>
      <c r="AZ18" s="92" t="s">
        <v>89</v>
      </c>
      <c r="BA18" s="92" t="s">
        <v>90</v>
      </c>
      <c r="BB18" s="92" t="s">
        <v>91</v>
      </c>
      <c r="BC18" s="92" t="s">
        <v>92</v>
      </c>
      <c r="BD18" s="92" t="s">
        <v>106</v>
      </c>
      <c r="BE18" s="92" t="s">
        <v>115</v>
      </c>
      <c r="BF18" s="92" t="s">
        <v>116</v>
      </c>
      <c r="BG18" s="92" t="s">
        <v>117</v>
      </c>
      <c r="BH18" s="97" t="s">
        <v>118</v>
      </c>
    </row>
    <row r="19" spans="1:60" ht="89.25">
      <c r="A19" s="75">
        <v>1</v>
      </c>
      <c r="B19" s="76" t="s">
        <v>161</v>
      </c>
      <c r="C19" s="76" t="s">
        <v>134</v>
      </c>
      <c r="D19" s="77" t="s">
        <v>126</v>
      </c>
      <c r="E19" s="76" t="s">
        <v>128</v>
      </c>
      <c r="F19" s="78" t="s">
        <v>162</v>
      </c>
      <c r="G19" s="79"/>
      <c r="H19" s="76" t="s">
        <v>137</v>
      </c>
      <c r="I19" s="76" t="s">
        <v>163</v>
      </c>
      <c r="J19" s="75" t="s">
        <v>130</v>
      </c>
      <c r="K19" s="80">
        <v>45339</v>
      </c>
      <c r="L19" s="81">
        <v>60000</v>
      </c>
      <c r="M19" s="82"/>
      <c r="N19" s="80">
        <v>45339</v>
      </c>
      <c r="O19" s="80">
        <v>45657</v>
      </c>
      <c r="P19" s="83">
        <v>1899</v>
      </c>
      <c r="Q19" s="76"/>
      <c r="R19" s="76"/>
      <c r="S19" s="76"/>
      <c r="T19" s="83"/>
      <c r="U19" s="84"/>
      <c r="V19" s="85"/>
      <c r="W19" s="80"/>
      <c r="X19" s="76"/>
      <c r="Y19" s="76"/>
      <c r="Z19" s="80"/>
      <c r="AA19" s="80"/>
      <c r="AB19" s="84"/>
      <c r="AC19" s="76"/>
      <c r="AD19" s="86"/>
      <c r="AE19" s="76"/>
      <c r="AF19" s="76"/>
      <c r="AG19" s="76"/>
      <c r="AH19" s="76"/>
      <c r="AI19" s="86">
        <f>L19-AE19+AD19+AH19</f>
        <v>60000</v>
      </c>
      <c r="AJ19" s="76"/>
      <c r="AK19" s="76"/>
      <c r="AL19" s="76"/>
      <c r="AM19" s="76"/>
      <c r="AN19" s="76"/>
      <c r="AO19" s="76"/>
      <c r="AP19" s="76"/>
      <c r="AQ19" s="76"/>
      <c r="AR19" s="76"/>
      <c r="AS19" s="79"/>
      <c r="AT19" s="80"/>
      <c r="AU19" s="79"/>
      <c r="AV19" s="80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</row>
    <row r="20" spans="1:60" ht="33.75" customHeight="1">
      <c r="A20" s="3">
        <v>2</v>
      </c>
      <c r="B20" s="1" t="s">
        <v>164</v>
      </c>
      <c r="C20" s="1" t="s">
        <v>135</v>
      </c>
      <c r="D20" s="2" t="s">
        <v>126</v>
      </c>
      <c r="E20" s="1" t="s">
        <v>128</v>
      </c>
      <c r="F20" s="51" t="s">
        <v>165</v>
      </c>
      <c r="G20" s="15"/>
      <c r="H20" s="1" t="s">
        <v>138</v>
      </c>
      <c r="I20" s="1" t="s">
        <v>166</v>
      </c>
      <c r="J20" s="3" t="s">
        <v>136</v>
      </c>
      <c r="K20" s="16">
        <v>45320</v>
      </c>
      <c r="L20" s="17">
        <v>4665250</v>
      </c>
      <c r="M20" s="18"/>
      <c r="N20" s="16">
        <v>45320</v>
      </c>
      <c r="O20" s="16">
        <v>45657</v>
      </c>
      <c r="P20" s="6">
        <v>1899</v>
      </c>
      <c r="Q20" s="1"/>
      <c r="R20" s="1"/>
      <c r="S20" s="1"/>
      <c r="T20" s="6"/>
      <c r="U20" s="1"/>
      <c r="V20" s="1"/>
      <c r="W20" s="1"/>
      <c r="X20" s="1"/>
      <c r="Y20" s="1"/>
      <c r="Z20" s="1"/>
      <c r="AA20" s="1"/>
      <c r="AB20" s="1"/>
      <c r="AC20" s="1"/>
      <c r="AD20" s="11"/>
      <c r="AE20" s="1"/>
      <c r="AF20" s="1"/>
      <c r="AG20" s="1"/>
      <c r="AH20" s="1"/>
      <c r="AI20" s="11">
        <f t="shared" ref="AI20:AI83" si="0">L20-AE20+AD20+AH20</f>
        <v>4665250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37.5" customHeight="1">
      <c r="A21" s="3">
        <v>3</v>
      </c>
      <c r="B21" s="1" t="s">
        <v>167</v>
      </c>
      <c r="C21" s="1" t="s">
        <v>168</v>
      </c>
      <c r="D21" s="2" t="s">
        <v>126</v>
      </c>
      <c r="E21" s="1" t="s">
        <v>128</v>
      </c>
      <c r="F21" s="51" t="s">
        <v>169</v>
      </c>
      <c r="G21" s="15"/>
      <c r="H21" s="1" t="s">
        <v>139</v>
      </c>
      <c r="I21" s="1" t="s">
        <v>170</v>
      </c>
      <c r="J21" s="3" t="s">
        <v>171</v>
      </c>
      <c r="K21" s="16">
        <v>45320</v>
      </c>
      <c r="L21" s="17">
        <v>80740.679999999993</v>
      </c>
      <c r="M21" s="18"/>
      <c r="N21" s="16">
        <v>45320</v>
      </c>
      <c r="O21" s="16">
        <v>45657</v>
      </c>
      <c r="P21" s="6">
        <v>1899</v>
      </c>
      <c r="Q21" s="1"/>
      <c r="R21" s="1"/>
      <c r="S21" s="1"/>
      <c r="T21" s="6"/>
      <c r="U21" s="10"/>
      <c r="V21" s="19"/>
      <c r="W21" s="16"/>
      <c r="X21" s="1"/>
      <c r="Y21" s="1"/>
      <c r="Z21" s="16"/>
      <c r="AA21" s="16"/>
      <c r="AB21" s="10"/>
      <c r="AC21" s="1"/>
      <c r="AD21" s="11"/>
      <c r="AE21" s="1"/>
      <c r="AF21" s="1"/>
      <c r="AG21" s="1"/>
      <c r="AH21" s="1"/>
      <c r="AI21" s="11">
        <f t="shared" si="0"/>
        <v>80740.679999999993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>
      <c r="A22" s="3">
        <v>4</v>
      </c>
      <c r="B22" s="1" t="s">
        <v>167</v>
      </c>
      <c r="C22" s="1" t="s">
        <v>168</v>
      </c>
      <c r="D22" s="2" t="s">
        <v>126</v>
      </c>
      <c r="E22" s="1" t="s">
        <v>128</v>
      </c>
      <c r="F22" s="51" t="s">
        <v>172</v>
      </c>
      <c r="G22" s="20"/>
      <c r="H22" s="1" t="s">
        <v>140</v>
      </c>
      <c r="I22" s="1" t="s">
        <v>173</v>
      </c>
      <c r="J22" s="3" t="s">
        <v>174</v>
      </c>
      <c r="K22" s="16">
        <v>45320</v>
      </c>
      <c r="L22" s="17">
        <v>26999.99</v>
      </c>
      <c r="M22" s="18"/>
      <c r="N22" s="16">
        <v>45320</v>
      </c>
      <c r="O22" s="16">
        <v>45657</v>
      </c>
      <c r="P22" s="6">
        <v>1899</v>
      </c>
      <c r="Q22" s="1"/>
      <c r="R22" s="1"/>
      <c r="S22" s="1"/>
      <c r="T22" s="6"/>
      <c r="U22" s="1"/>
      <c r="V22" s="1"/>
      <c r="W22" s="1"/>
      <c r="X22" s="1"/>
      <c r="Y22" s="1"/>
      <c r="Z22" s="1"/>
      <c r="AA22" s="1"/>
      <c r="AB22" s="1"/>
      <c r="AC22" s="1"/>
      <c r="AD22" s="11"/>
      <c r="AE22" s="1"/>
      <c r="AF22" s="1"/>
      <c r="AG22" s="1"/>
      <c r="AH22" s="1"/>
      <c r="AI22" s="11">
        <f t="shared" si="0"/>
        <v>26999.99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>
      <c r="A23" s="3">
        <v>5</v>
      </c>
      <c r="B23" s="1" t="s">
        <v>167</v>
      </c>
      <c r="C23" s="1" t="s">
        <v>168</v>
      </c>
      <c r="D23" s="2" t="s">
        <v>126</v>
      </c>
      <c r="E23" s="1" t="s">
        <v>128</v>
      </c>
      <c r="F23" s="51" t="s">
        <v>172</v>
      </c>
      <c r="G23" s="15"/>
      <c r="H23" s="1" t="s">
        <v>141</v>
      </c>
      <c r="I23" s="1" t="s">
        <v>175</v>
      </c>
      <c r="J23" s="3" t="s">
        <v>176</v>
      </c>
      <c r="K23" s="16">
        <v>45320</v>
      </c>
      <c r="L23" s="17">
        <v>33000</v>
      </c>
      <c r="M23" s="18"/>
      <c r="N23" s="16">
        <v>45320</v>
      </c>
      <c r="O23" s="16">
        <v>45657</v>
      </c>
      <c r="P23" s="6">
        <v>1899</v>
      </c>
      <c r="Q23" s="1"/>
      <c r="R23" s="1"/>
      <c r="S23" s="1"/>
      <c r="T23" s="6"/>
      <c r="U23" s="1"/>
      <c r="V23" s="1"/>
      <c r="W23" s="1"/>
      <c r="X23" s="1"/>
      <c r="Y23" s="1"/>
      <c r="Z23" s="1"/>
      <c r="AA23" s="1"/>
      <c r="AB23" s="1"/>
      <c r="AC23" s="1"/>
      <c r="AD23" s="11"/>
      <c r="AE23" s="1"/>
      <c r="AF23" s="1"/>
      <c r="AG23" s="1"/>
      <c r="AH23" s="1"/>
      <c r="AI23" s="11">
        <f t="shared" si="0"/>
        <v>33000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>
      <c r="A24" s="3">
        <v>6</v>
      </c>
      <c r="B24" s="15" t="s">
        <v>129</v>
      </c>
      <c r="C24" s="15" t="s">
        <v>129</v>
      </c>
      <c r="D24" s="15" t="s">
        <v>129</v>
      </c>
      <c r="E24" s="15" t="s">
        <v>129</v>
      </c>
      <c r="F24" s="52" t="s">
        <v>129</v>
      </c>
      <c r="G24" s="15"/>
      <c r="H24" s="1" t="s">
        <v>142</v>
      </c>
      <c r="I24" s="1" t="s">
        <v>129</v>
      </c>
      <c r="J24" s="1" t="s">
        <v>129</v>
      </c>
      <c r="K24" s="1" t="s">
        <v>129</v>
      </c>
      <c r="L24" s="1" t="s">
        <v>129</v>
      </c>
      <c r="M24" s="1"/>
      <c r="N24" s="1" t="s">
        <v>129</v>
      </c>
      <c r="O24" s="16">
        <v>45657</v>
      </c>
      <c r="P24" s="6">
        <v>1899</v>
      </c>
      <c r="Q24" s="1"/>
      <c r="R24" s="1"/>
      <c r="S24" s="1"/>
      <c r="T24" s="6"/>
      <c r="U24" s="1"/>
      <c r="V24" s="1"/>
      <c r="W24" s="1"/>
      <c r="X24" s="1"/>
      <c r="Y24" s="1"/>
      <c r="Z24" s="1"/>
      <c r="AA24" s="1"/>
      <c r="AB24" s="1"/>
      <c r="AC24" s="1"/>
      <c r="AD24" s="11"/>
      <c r="AE24" s="1"/>
      <c r="AF24" s="1"/>
      <c r="AG24" s="1"/>
      <c r="AH24" s="1"/>
      <c r="AI24" s="11" t="e">
        <f t="shared" si="0"/>
        <v>#VALUE!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>
      <c r="A25" s="3">
        <v>7</v>
      </c>
      <c r="B25" s="15" t="s">
        <v>129</v>
      </c>
      <c r="C25" s="15" t="s">
        <v>129</v>
      </c>
      <c r="D25" s="15" t="s">
        <v>129</v>
      </c>
      <c r="E25" s="15" t="s">
        <v>129</v>
      </c>
      <c r="F25" s="52" t="s">
        <v>129</v>
      </c>
      <c r="G25" s="15"/>
      <c r="H25" s="1" t="s">
        <v>143</v>
      </c>
      <c r="I25" s="1" t="s">
        <v>129</v>
      </c>
      <c r="J25" s="1" t="s">
        <v>129</v>
      </c>
      <c r="K25" s="1" t="s">
        <v>129</v>
      </c>
      <c r="L25" s="1" t="s">
        <v>129</v>
      </c>
      <c r="M25" s="1"/>
      <c r="N25" s="1" t="s">
        <v>129</v>
      </c>
      <c r="O25" s="16">
        <v>45657</v>
      </c>
      <c r="P25" s="6">
        <v>1899</v>
      </c>
      <c r="Q25" s="1"/>
      <c r="R25" s="1"/>
      <c r="S25" s="1"/>
      <c r="T25" s="6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"/>
      <c r="AF25" s="1"/>
      <c r="AG25" s="1"/>
      <c r="AH25" s="1"/>
      <c r="AI25" s="11" t="e">
        <f t="shared" si="0"/>
        <v>#VALUE!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51">
      <c r="A26" s="3">
        <v>8</v>
      </c>
      <c r="B26" s="1" t="s">
        <v>178</v>
      </c>
      <c r="C26" s="3" t="s">
        <v>177</v>
      </c>
      <c r="D26" s="15" t="s">
        <v>129</v>
      </c>
      <c r="E26" s="15" t="s">
        <v>129</v>
      </c>
      <c r="F26" s="51" t="s">
        <v>179</v>
      </c>
      <c r="G26" s="15"/>
      <c r="H26" s="1" t="s">
        <v>144</v>
      </c>
      <c r="I26" s="1" t="s">
        <v>180</v>
      </c>
      <c r="J26" s="1" t="s">
        <v>174</v>
      </c>
      <c r="K26" s="16">
        <v>45306</v>
      </c>
      <c r="L26" s="17">
        <v>72000</v>
      </c>
      <c r="M26" s="18"/>
      <c r="N26" s="16">
        <v>45306</v>
      </c>
      <c r="O26" s="16">
        <v>45657</v>
      </c>
      <c r="P26" s="6">
        <v>1899</v>
      </c>
      <c r="Q26" s="1"/>
      <c r="R26" s="1"/>
      <c r="S26" s="1"/>
      <c r="T26" s="6">
        <v>39</v>
      </c>
      <c r="U26" s="1"/>
      <c r="V26" s="1"/>
      <c r="W26" s="1"/>
      <c r="X26" s="1"/>
      <c r="Y26" s="1"/>
      <c r="Z26" s="1"/>
      <c r="AA26" s="1"/>
      <c r="AB26" s="1"/>
      <c r="AC26" s="1"/>
      <c r="AD26" s="11"/>
      <c r="AE26" s="1"/>
      <c r="AF26" s="1"/>
      <c r="AG26" s="1"/>
      <c r="AH26" s="1"/>
      <c r="AI26" s="11">
        <f t="shared" si="0"/>
        <v>72000</v>
      </c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5.5">
      <c r="A27" s="3">
        <v>9</v>
      </c>
      <c r="B27" s="1" t="s">
        <v>181</v>
      </c>
      <c r="C27" s="1" t="s">
        <v>182</v>
      </c>
      <c r="D27" s="2" t="s">
        <v>126</v>
      </c>
      <c r="E27" s="1" t="s">
        <v>128</v>
      </c>
      <c r="F27" s="51" t="s">
        <v>183</v>
      </c>
      <c r="G27" s="15"/>
      <c r="H27" s="1" t="s">
        <v>145</v>
      </c>
      <c r="I27" s="1" t="s">
        <v>184</v>
      </c>
      <c r="J27" s="3" t="s">
        <v>185</v>
      </c>
      <c r="K27" s="16">
        <v>45327</v>
      </c>
      <c r="L27" s="53">
        <v>1000000</v>
      </c>
      <c r="M27" s="18"/>
      <c r="N27" s="16">
        <v>45327</v>
      </c>
      <c r="O27" s="16">
        <v>45657</v>
      </c>
      <c r="P27" s="6">
        <v>1899</v>
      </c>
      <c r="Q27" s="1"/>
      <c r="R27" s="1"/>
      <c r="S27" s="1"/>
      <c r="T27" s="6">
        <v>39</v>
      </c>
      <c r="U27" s="1"/>
      <c r="V27" s="1"/>
      <c r="W27" s="1"/>
      <c r="X27" s="1"/>
      <c r="Y27" s="1"/>
      <c r="Z27" s="1"/>
      <c r="AA27" s="1"/>
      <c r="AB27" s="1"/>
      <c r="AC27" s="1"/>
      <c r="AD27" s="11"/>
      <c r="AE27" s="1"/>
      <c r="AF27" s="1"/>
      <c r="AG27" s="1"/>
      <c r="AH27" s="1"/>
      <c r="AI27" s="11">
        <f t="shared" si="0"/>
        <v>1000000</v>
      </c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>
      <c r="A28" s="3">
        <v>10</v>
      </c>
      <c r="B28" s="15" t="s">
        <v>129</v>
      </c>
      <c r="C28" s="15" t="s">
        <v>129</v>
      </c>
      <c r="D28" s="15" t="s">
        <v>129</v>
      </c>
      <c r="E28" s="15" t="s">
        <v>129</v>
      </c>
      <c r="F28" s="52" t="s">
        <v>129</v>
      </c>
      <c r="G28" s="15"/>
      <c r="H28" s="1" t="s">
        <v>146</v>
      </c>
      <c r="I28" s="1" t="s">
        <v>129</v>
      </c>
      <c r="J28" s="1" t="s">
        <v>129</v>
      </c>
      <c r="K28" s="1" t="s">
        <v>129</v>
      </c>
      <c r="L28" s="1" t="s">
        <v>129</v>
      </c>
      <c r="M28" s="1"/>
      <c r="N28" s="1" t="s">
        <v>129</v>
      </c>
      <c r="O28" s="16">
        <v>45657</v>
      </c>
      <c r="P28" s="6">
        <v>1899</v>
      </c>
      <c r="Q28" s="1"/>
      <c r="R28" s="1"/>
      <c r="S28" s="1"/>
      <c r="T28" s="1" t="s">
        <v>129</v>
      </c>
      <c r="U28" s="1"/>
      <c r="V28" s="1"/>
      <c r="W28" s="1"/>
      <c r="X28" s="1"/>
      <c r="Y28" s="1"/>
      <c r="Z28" s="1"/>
      <c r="AA28" s="1"/>
      <c r="AB28" s="1"/>
      <c r="AC28" s="1"/>
      <c r="AD28" s="11"/>
      <c r="AE28" s="1"/>
      <c r="AF28" s="1"/>
      <c r="AG28" s="1"/>
      <c r="AH28" s="1"/>
      <c r="AI28" s="11" t="e">
        <f t="shared" si="0"/>
        <v>#VALUE!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>
      <c r="A29" s="3">
        <v>11</v>
      </c>
      <c r="B29" s="1" t="s">
        <v>186</v>
      </c>
      <c r="C29" s="1" t="s">
        <v>187</v>
      </c>
      <c r="D29" s="2" t="s">
        <v>126</v>
      </c>
      <c r="E29" s="1" t="s">
        <v>128</v>
      </c>
      <c r="F29" s="51" t="s">
        <v>188</v>
      </c>
      <c r="G29" s="15"/>
      <c r="H29" s="1" t="s">
        <v>147</v>
      </c>
      <c r="I29" s="1" t="s">
        <v>189</v>
      </c>
      <c r="J29" s="3" t="s">
        <v>190</v>
      </c>
      <c r="K29" s="16">
        <v>45344</v>
      </c>
      <c r="L29" s="17">
        <v>20818.96</v>
      </c>
      <c r="M29" s="18"/>
      <c r="N29" s="16">
        <v>45344</v>
      </c>
      <c r="O29" s="16">
        <v>45657</v>
      </c>
      <c r="P29" s="6">
        <v>1899</v>
      </c>
      <c r="Q29" s="1"/>
      <c r="R29" s="1"/>
      <c r="S29" s="1"/>
      <c r="T29" s="6">
        <v>30</v>
      </c>
      <c r="U29" s="1"/>
      <c r="V29" s="1"/>
      <c r="W29" s="1"/>
      <c r="X29" s="1"/>
      <c r="Y29" s="1"/>
      <c r="Z29" s="1"/>
      <c r="AA29" s="1"/>
      <c r="AB29" s="1"/>
      <c r="AC29" s="1"/>
      <c r="AD29" s="11"/>
      <c r="AE29" s="1"/>
      <c r="AF29" s="1"/>
      <c r="AG29" s="1"/>
      <c r="AH29" s="1"/>
      <c r="AI29" s="11">
        <f t="shared" si="0"/>
        <v>20818.96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>
      <c r="A30" s="3">
        <v>12</v>
      </c>
      <c r="B30" s="1" t="s">
        <v>186</v>
      </c>
      <c r="C30" s="1" t="s">
        <v>187</v>
      </c>
      <c r="D30" s="2" t="s">
        <v>126</v>
      </c>
      <c r="E30" s="1" t="s">
        <v>128</v>
      </c>
      <c r="F30" s="51" t="s">
        <v>191</v>
      </c>
      <c r="G30" s="15"/>
      <c r="H30" s="1" t="s">
        <v>148</v>
      </c>
      <c r="I30" s="1" t="s">
        <v>192</v>
      </c>
      <c r="J30" s="3" t="s">
        <v>193</v>
      </c>
      <c r="K30" s="16">
        <v>45344</v>
      </c>
      <c r="L30" s="17">
        <v>7504</v>
      </c>
      <c r="M30" s="18"/>
      <c r="N30" s="16">
        <v>45344</v>
      </c>
      <c r="O30" s="16">
        <v>45657</v>
      </c>
      <c r="P30" s="6">
        <v>1899</v>
      </c>
      <c r="Q30" s="1"/>
      <c r="R30" s="1"/>
      <c r="S30" s="1"/>
      <c r="T30" s="6">
        <v>30</v>
      </c>
      <c r="U30" s="1"/>
      <c r="V30" s="1"/>
      <c r="W30" s="1"/>
      <c r="X30" s="1"/>
      <c r="Y30" s="1"/>
      <c r="Z30" s="1"/>
      <c r="AA30" s="1"/>
      <c r="AB30" s="1"/>
      <c r="AC30" s="1"/>
      <c r="AD30" s="11"/>
      <c r="AE30" s="1"/>
      <c r="AF30" s="1"/>
      <c r="AG30" s="1"/>
      <c r="AH30" s="1"/>
      <c r="AI30" s="11">
        <f t="shared" si="0"/>
        <v>7504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>
      <c r="A31" s="3">
        <v>13</v>
      </c>
      <c r="B31" s="1" t="s">
        <v>186</v>
      </c>
      <c r="C31" s="1" t="s">
        <v>187</v>
      </c>
      <c r="D31" s="2" t="s">
        <v>126</v>
      </c>
      <c r="E31" s="1" t="s">
        <v>128</v>
      </c>
      <c r="F31" s="51" t="s">
        <v>188</v>
      </c>
      <c r="G31" s="15"/>
      <c r="H31" s="1" t="s">
        <v>149</v>
      </c>
      <c r="I31" s="1" t="s">
        <v>194</v>
      </c>
      <c r="J31" s="3" t="s">
        <v>195</v>
      </c>
      <c r="K31" s="16">
        <v>45344</v>
      </c>
      <c r="L31" s="54">
        <v>4737.3999999999996</v>
      </c>
      <c r="M31" s="18"/>
      <c r="N31" s="16">
        <v>45344</v>
      </c>
      <c r="O31" s="16">
        <v>45657</v>
      </c>
      <c r="P31" s="6">
        <v>1899</v>
      </c>
      <c r="Q31" s="1"/>
      <c r="R31" s="1"/>
      <c r="S31" s="1"/>
      <c r="T31" s="6">
        <v>30</v>
      </c>
      <c r="U31" s="1"/>
      <c r="V31" s="1"/>
      <c r="W31" s="1"/>
      <c r="X31" s="1"/>
      <c r="Y31" s="1"/>
      <c r="Z31" s="1"/>
      <c r="AA31" s="1"/>
      <c r="AB31" s="1"/>
      <c r="AC31" s="1"/>
      <c r="AD31" s="11"/>
      <c r="AE31" s="1"/>
      <c r="AF31" s="1"/>
      <c r="AG31" s="1"/>
      <c r="AH31" s="1"/>
      <c r="AI31" s="11">
        <f t="shared" si="0"/>
        <v>4737.3999999999996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6.25" customHeight="1">
      <c r="A32" s="3">
        <v>14</v>
      </c>
      <c r="B32" s="1" t="s">
        <v>186</v>
      </c>
      <c r="C32" s="1" t="s">
        <v>187</v>
      </c>
      <c r="D32" s="2" t="s">
        <v>126</v>
      </c>
      <c r="E32" s="1" t="s">
        <v>128</v>
      </c>
      <c r="F32" s="51" t="s">
        <v>191</v>
      </c>
      <c r="G32" s="15"/>
      <c r="H32" s="1" t="s">
        <v>150</v>
      </c>
      <c r="I32" s="1" t="s">
        <v>196</v>
      </c>
      <c r="J32" s="3" t="s">
        <v>197</v>
      </c>
      <c r="K32" s="16">
        <v>45344</v>
      </c>
      <c r="L32" s="54">
        <v>20528</v>
      </c>
      <c r="M32" s="18"/>
      <c r="N32" s="16">
        <v>45344</v>
      </c>
      <c r="O32" s="16">
        <v>45657</v>
      </c>
      <c r="P32" s="6">
        <v>1899</v>
      </c>
      <c r="Q32" s="1"/>
      <c r="R32" s="1"/>
      <c r="S32" s="1"/>
      <c r="T32" s="6">
        <v>30</v>
      </c>
      <c r="U32" s="1"/>
      <c r="V32" s="1"/>
      <c r="W32" s="1"/>
      <c r="X32" s="1"/>
      <c r="Y32" s="1"/>
      <c r="Z32" s="1"/>
      <c r="AA32" s="1"/>
      <c r="AB32" s="1"/>
      <c r="AC32" s="1"/>
      <c r="AD32" s="11"/>
      <c r="AE32" s="1"/>
      <c r="AF32" s="1"/>
      <c r="AG32" s="1"/>
      <c r="AH32" s="1"/>
      <c r="AI32" s="11">
        <f t="shared" si="0"/>
        <v>20528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>
      <c r="A33" s="3">
        <v>15</v>
      </c>
      <c r="B33" s="1" t="s">
        <v>186</v>
      </c>
      <c r="C33" s="1" t="s">
        <v>187</v>
      </c>
      <c r="D33" s="2" t="s">
        <v>126</v>
      </c>
      <c r="E33" s="1" t="s">
        <v>128</v>
      </c>
      <c r="F33" s="51" t="s">
        <v>191</v>
      </c>
      <c r="G33" s="15"/>
      <c r="H33" s="1" t="s">
        <v>151</v>
      </c>
      <c r="I33" s="1" t="s">
        <v>198</v>
      </c>
      <c r="J33" s="3" t="s">
        <v>199</v>
      </c>
      <c r="K33" s="16">
        <v>45344</v>
      </c>
      <c r="L33" s="55">
        <v>70866.5</v>
      </c>
      <c r="M33" s="18"/>
      <c r="N33" s="16">
        <v>45344</v>
      </c>
      <c r="O33" s="16">
        <v>45657</v>
      </c>
      <c r="P33" s="6">
        <v>1899</v>
      </c>
      <c r="Q33" s="1"/>
      <c r="R33" s="1"/>
      <c r="S33" s="1"/>
      <c r="T33" s="6">
        <v>30</v>
      </c>
      <c r="U33" s="1"/>
      <c r="V33" s="19"/>
      <c r="W33" s="16"/>
      <c r="X33" s="15"/>
      <c r="Y33" s="1"/>
      <c r="Z33" s="16"/>
      <c r="AA33" s="16"/>
      <c r="AB33" s="1"/>
      <c r="AC33" s="1"/>
      <c r="AD33" s="11"/>
      <c r="AE33" s="1"/>
      <c r="AF33" s="1"/>
      <c r="AG33" s="1"/>
      <c r="AH33" s="1"/>
      <c r="AI33" s="11">
        <f t="shared" si="0"/>
        <v>70866.5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>
      <c r="A34" s="3">
        <v>16</v>
      </c>
      <c r="B34" s="1" t="s">
        <v>186</v>
      </c>
      <c r="C34" s="1" t="s">
        <v>187</v>
      </c>
      <c r="D34" s="2" t="s">
        <v>126</v>
      </c>
      <c r="E34" s="1" t="s">
        <v>128</v>
      </c>
      <c r="F34" s="51" t="s">
        <v>191</v>
      </c>
      <c r="G34" s="15"/>
      <c r="H34" s="1" t="s">
        <v>152</v>
      </c>
      <c r="I34" s="1" t="s">
        <v>200</v>
      </c>
      <c r="J34" s="3" t="s">
        <v>201</v>
      </c>
      <c r="K34" s="16">
        <v>45344</v>
      </c>
      <c r="L34" s="17">
        <v>2997.4</v>
      </c>
      <c r="M34" s="18"/>
      <c r="N34" s="16">
        <v>45344</v>
      </c>
      <c r="O34" s="16">
        <v>45657</v>
      </c>
      <c r="P34" s="6">
        <v>1899</v>
      </c>
      <c r="Q34" s="1"/>
      <c r="R34" s="1"/>
      <c r="S34" s="1"/>
      <c r="T34" s="6">
        <v>30</v>
      </c>
      <c r="U34" s="1"/>
      <c r="V34" s="19"/>
      <c r="W34" s="16"/>
      <c r="X34" s="1"/>
      <c r="Y34" s="1"/>
      <c r="Z34" s="16"/>
      <c r="AA34" s="16"/>
      <c r="AB34" s="1"/>
      <c r="AC34" s="1"/>
      <c r="AD34" s="11"/>
      <c r="AE34" s="1"/>
      <c r="AF34" s="1"/>
      <c r="AG34" s="1"/>
      <c r="AH34" s="1"/>
      <c r="AI34" s="11">
        <f t="shared" si="0"/>
        <v>2997.4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42" customHeight="1">
      <c r="A35" s="3">
        <v>17</v>
      </c>
      <c r="B35" s="1" t="s">
        <v>181</v>
      </c>
      <c r="C35" s="1" t="s">
        <v>182</v>
      </c>
      <c r="D35" s="2" t="s">
        <v>126</v>
      </c>
      <c r="E35" s="1" t="s">
        <v>128</v>
      </c>
      <c r="F35" s="51" t="s">
        <v>202</v>
      </c>
      <c r="G35" s="15"/>
      <c r="H35" s="1" t="s">
        <v>153</v>
      </c>
      <c r="I35" s="1" t="s">
        <v>203</v>
      </c>
      <c r="J35" s="3" t="s">
        <v>204</v>
      </c>
      <c r="K35" s="16">
        <v>45355</v>
      </c>
      <c r="L35" s="53">
        <v>500000</v>
      </c>
      <c r="M35" s="18"/>
      <c r="N35" s="16">
        <v>45355</v>
      </c>
      <c r="O35" s="16">
        <v>45657</v>
      </c>
      <c r="P35" s="6">
        <v>1899</v>
      </c>
      <c r="Q35" s="1"/>
      <c r="R35" s="1"/>
      <c r="S35" s="1"/>
      <c r="T35" s="6">
        <v>39</v>
      </c>
      <c r="U35" s="1"/>
      <c r="V35" s="1"/>
      <c r="W35" s="1"/>
      <c r="X35" s="1"/>
      <c r="Y35" s="1"/>
      <c r="Z35" s="1"/>
      <c r="AA35" s="1"/>
      <c r="AB35" s="1"/>
      <c r="AC35" s="1"/>
      <c r="AD35" s="11"/>
      <c r="AE35" s="1"/>
      <c r="AF35" s="1"/>
      <c r="AG35" s="1"/>
      <c r="AH35" s="1"/>
      <c r="AI35" s="11">
        <f t="shared" si="0"/>
        <v>500000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5.5">
      <c r="A36" s="3">
        <v>18</v>
      </c>
      <c r="B36" s="1" t="s">
        <v>181</v>
      </c>
      <c r="C36" s="1" t="s">
        <v>182</v>
      </c>
      <c r="D36" s="2" t="s">
        <v>126</v>
      </c>
      <c r="E36" s="1" t="s">
        <v>128</v>
      </c>
      <c r="F36" s="51" t="s">
        <v>202</v>
      </c>
      <c r="G36" s="15"/>
      <c r="H36" s="1" t="s">
        <v>205</v>
      </c>
      <c r="I36" s="1" t="s">
        <v>203</v>
      </c>
      <c r="J36" s="3" t="s">
        <v>204</v>
      </c>
      <c r="K36" s="16">
        <v>45355</v>
      </c>
      <c r="L36" s="17">
        <v>100000</v>
      </c>
      <c r="M36" s="18"/>
      <c r="N36" s="16">
        <v>45355</v>
      </c>
      <c r="O36" s="16">
        <v>45657</v>
      </c>
      <c r="P36" s="6">
        <v>1899</v>
      </c>
      <c r="Q36" s="1"/>
      <c r="R36" s="1"/>
      <c r="S36" s="1"/>
      <c r="T36" s="6">
        <v>39</v>
      </c>
      <c r="U36" s="1"/>
      <c r="V36" s="1"/>
      <c r="W36" s="1"/>
      <c r="X36" s="1"/>
      <c r="Y36" s="1"/>
      <c r="Z36" s="1"/>
      <c r="AA36" s="1"/>
      <c r="AB36" s="1"/>
      <c r="AC36" s="1"/>
      <c r="AD36" s="11"/>
      <c r="AE36" s="1"/>
      <c r="AF36" s="1"/>
      <c r="AG36" s="1"/>
      <c r="AH36" s="1"/>
      <c r="AI36" s="11">
        <f t="shared" si="0"/>
        <v>100000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5.5">
      <c r="A37" s="3">
        <v>19</v>
      </c>
      <c r="B37" s="1" t="s">
        <v>181</v>
      </c>
      <c r="C37" s="1" t="s">
        <v>182</v>
      </c>
      <c r="D37" s="2" t="s">
        <v>126</v>
      </c>
      <c r="E37" s="1" t="s">
        <v>128</v>
      </c>
      <c r="F37" s="51" t="s">
        <v>206</v>
      </c>
      <c r="G37" s="15"/>
      <c r="H37" s="1" t="s">
        <v>154</v>
      </c>
      <c r="I37" s="1" t="s">
        <v>203</v>
      </c>
      <c r="J37" s="3" t="s">
        <v>204</v>
      </c>
      <c r="K37" s="16">
        <v>45355</v>
      </c>
      <c r="L37" s="17">
        <v>300000</v>
      </c>
      <c r="M37" s="18"/>
      <c r="N37" s="16">
        <v>45355</v>
      </c>
      <c r="O37" s="16">
        <v>45657</v>
      </c>
      <c r="P37" s="6">
        <v>1899</v>
      </c>
      <c r="Q37" s="1"/>
      <c r="R37" s="1"/>
      <c r="S37" s="1"/>
      <c r="T37" s="6">
        <v>39</v>
      </c>
      <c r="U37" s="1"/>
      <c r="V37" s="1"/>
      <c r="W37" s="1"/>
      <c r="X37" s="1"/>
      <c r="Y37" s="1"/>
      <c r="Z37" s="1"/>
      <c r="AA37" s="1"/>
      <c r="AB37" s="1"/>
      <c r="AC37" s="1"/>
      <c r="AD37" s="11"/>
      <c r="AE37" s="1"/>
      <c r="AF37" s="1"/>
      <c r="AG37" s="1"/>
      <c r="AH37" s="1"/>
      <c r="AI37" s="11">
        <f t="shared" si="0"/>
        <v>300000</v>
      </c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5.5">
      <c r="A38" s="3">
        <v>20</v>
      </c>
      <c r="B38" s="1" t="s">
        <v>181</v>
      </c>
      <c r="C38" s="1" t="s">
        <v>182</v>
      </c>
      <c r="D38" s="2" t="s">
        <v>126</v>
      </c>
      <c r="E38" s="1" t="s">
        <v>128</v>
      </c>
      <c r="F38" s="51" t="s">
        <v>207</v>
      </c>
      <c r="G38" s="15"/>
      <c r="H38" s="1" t="s">
        <v>155</v>
      </c>
      <c r="I38" s="1" t="s">
        <v>203</v>
      </c>
      <c r="J38" s="3" t="s">
        <v>204</v>
      </c>
      <c r="K38" s="16">
        <v>45355</v>
      </c>
      <c r="L38" s="17">
        <v>300000</v>
      </c>
      <c r="M38" s="18"/>
      <c r="N38" s="16">
        <v>45355</v>
      </c>
      <c r="O38" s="16">
        <v>45657</v>
      </c>
      <c r="P38" s="6">
        <v>1899</v>
      </c>
      <c r="Q38" s="1"/>
      <c r="R38" s="1"/>
      <c r="S38" s="1"/>
      <c r="T38" s="6">
        <v>39</v>
      </c>
      <c r="U38" s="10"/>
      <c r="V38" s="19"/>
      <c r="W38" s="16"/>
      <c r="X38" s="1"/>
      <c r="Y38" s="1"/>
      <c r="Z38" s="16"/>
      <c r="AA38" s="16"/>
      <c r="AB38" s="1"/>
      <c r="AC38" s="1"/>
      <c r="AD38" s="11"/>
      <c r="AE38" s="1"/>
      <c r="AF38" s="1"/>
      <c r="AG38" s="1"/>
      <c r="AH38" s="1"/>
      <c r="AI38" s="11">
        <f t="shared" si="0"/>
        <v>300000</v>
      </c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5.5">
      <c r="A39" s="3">
        <v>21</v>
      </c>
      <c r="B39" s="1" t="s">
        <v>181</v>
      </c>
      <c r="C39" s="1" t="s">
        <v>182</v>
      </c>
      <c r="D39" s="2" t="str">
        <f>$D$38</f>
        <v xml:space="preserve">PREGÃO </v>
      </c>
      <c r="E39" s="1" t="s">
        <v>128</v>
      </c>
      <c r="F39" s="51" t="s">
        <v>208</v>
      </c>
      <c r="G39" s="15"/>
      <c r="H39" s="1" t="s">
        <v>156</v>
      </c>
      <c r="I39" s="1" t="s">
        <v>203</v>
      </c>
      <c r="J39" s="3" t="s">
        <v>204</v>
      </c>
      <c r="K39" s="16">
        <v>45355</v>
      </c>
      <c r="L39" s="17">
        <v>150000</v>
      </c>
      <c r="M39" s="18"/>
      <c r="N39" s="16">
        <v>45355</v>
      </c>
      <c r="O39" s="16">
        <v>45657</v>
      </c>
      <c r="P39" s="6">
        <v>1899</v>
      </c>
      <c r="Q39" s="1"/>
      <c r="R39" s="1"/>
      <c r="S39" s="1"/>
      <c r="T39" s="1">
        <v>39</v>
      </c>
      <c r="U39" s="10"/>
      <c r="V39" s="19"/>
      <c r="W39" s="16"/>
      <c r="X39" s="1"/>
      <c r="Y39" s="1"/>
      <c r="Z39" s="1"/>
      <c r="AA39" s="16"/>
      <c r="AB39" s="1"/>
      <c r="AC39" s="1"/>
      <c r="AD39" s="11"/>
      <c r="AE39" s="1"/>
      <c r="AF39" s="1"/>
      <c r="AG39" s="1"/>
      <c r="AH39" s="1"/>
      <c r="AI39" s="11">
        <f t="shared" si="0"/>
        <v>150000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>
      <c r="A40" s="3">
        <v>22</v>
      </c>
      <c r="B40" s="1" t="s">
        <v>181</v>
      </c>
      <c r="C40" s="1" t="s">
        <v>182</v>
      </c>
      <c r="D40" s="2" t="s">
        <v>126</v>
      </c>
      <c r="E40" s="1" t="s">
        <v>128</v>
      </c>
      <c r="F40" s="51" t="s">
        <v>209</v>
      </c>
      <c r="G40" s="15"/>
      <c r="H40" s="1" t="s">
        <v>157</v>
      </c>
      <c r="I40" s="1" t="s">
        <v>210</v>
      </c>
      <c r="J40" s="3" t="s">
        <v>211</v>
      </c>
      <c r="K40" s="16">
        <v>45355</v>
      </c>
      <c r="L40" s="17">
        <v>100000</v>
      </c>
      <c r="M40" s="18"/>
      <c r="N40" s="16">
        <v>45355</v>
      </c>
      <c r="O40" s="16">
        <v>45657</v>
      </c>
      <c r="P40" s="6">
        <v>1899</v>
      </c>
      <c r="Q40" s="1"/>
      <c r="R40" s="1"/>
      <c r="S40" s="1"/>
      <c r="T40" s="1">
        <v>39</v>
      </c>
      <c r="U40" s="1"/>
      <c r="V40" s="1"/>
      <c r="W40" s="1"/>
      <c r="X40" s="1"/>
      <c r="Y40" s="1"/>
      <c r="Z40" s="1"/>
      <c r="AA40" s="1"/>
      <c r="AB40" s="1"/>
      <c r="AC40" s="1"/>
      <c r="AD40" s="11"/>
      <c r="AE40" s="1"/>
      <c r="AF40" s="1"/>
      <c r="AG40" s="1"/>
      <c r="AH40" s="1"/>
      <c r="AI40" s="11">
        <f t="shared" si="0"/>
        <v>100000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9" customHeight="1">
      <c r="A41" s="3">
        <v>23</v>
      </c>
      <c r="B41" s="1" t="s">
        <v>181</v>
      </c>
      <c r="C41" s="1" t="s">
        <v>182</v>
      </c>
      <c r="D41" s="2" t="s">
        <v>126</v>
      </c>
      <c r="E41" s="1" t="s">
        <v>128</v>
      </c>
      <c r="F41" s="51" t="s">
        <v>212</v>
      </c>
      <c r="G41" s="15"/>
      <c r="H41" s="1" t="s">
        <v>158</v>
      </c>
      <c r="I41" s="1" t="s">
        <v>203</v>
      </c>
      <c r="J41" s="3" t="s">
        <v>204</v>
      </c>
      <c r="K41" s="16">
        <v>45355</v>
      </c>
      <c r="L41" s="17">
        <v>250000</v>
      </c>
      <c r="M41" s="18"/>
      <c r="N41" s="16">
        <v>45355</v>
      </c>
      <c r="O41" s="16">
        <v>45657</v>
      </c>
      <c r="P41" s="6">
        <v>1899</v>
      </c>
      <c r="Q41" s="1"/>
      <c r="R41" s="1"/>
      <c r="S41" s="6"/>
      <c r="T41" s="1">
        <v>39</v>
      </c>
      <c r="U41" s="10"/>
      <c r="V41" s="19"/>
      <c r="W41" s="16"/>
      <c r="X41" s="1"/>
      <c r="Y41" s="1"/>
      <c r="Z41" s="1"/>
      <c r="AA41" s="1"/>
      <c r="AB41" s="1"/>
      <c r="AC41" s="1"/>
      <c r="AD41" s="11"/>
      <c r="AE41" s="1"/>
      <c r="AF41" s="1"/>
      <c r="AG41" s="1"/>
      <c r="AH41" s="1"/>
      <c r="AI41" s="11">
        <f t="shared" si="0"/>
        <v>250000</v>
      </c>
      <c r="AJ41" s="1"/>
      <c r="AK41" s="1"/>
      <c r="AL41" s="1"/>
      <c r="AM41" s="1"/>
      <c r="AN41" s="15"/>
      <c r="AO41" s="1"/>
      <c r="AP41" s="15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5.5">
      <c r="A42" s="3">
        <v>24</v>
      </c>
      <c r="B42" s="1" t="s">
        <v>181</v>
      </c>
      <c r="C42" s="1" t="s">
        <v>182</v>
      </c>
      <c r="D42" s="2" t="s">
        <v>126</v>
      </c>
      <c r="E42" s="1" t="s">
        <v>128</v>
      </c>
      <c r="F42" s="51" t="s">
        <v>213</v>
      </c>
      <c r="G42" s="15"/>
      <c r="H42" s="1" t="s">
        <v>159</v>
      </c>
      <c r="I42" s="1" t="s">
        <v>203</v>
      </c>
      <c r="J42" s="3" t="s">
        <v>204</v>
      </c>
      <c r="K42" s="16">
        <v>45355</v>
      </c>
      <c r="L42" s="17">
        <v>100000</v>
      </c>
      <c r="M42" s="18"/>
      <c r="N42" s="16">
        <v>45355</v>
      </c>
      <c r="O42" s="16">
        <v>45657</v>
      </c>
      <c r="P42" s="6">
        <v>1899</v>
      </c>
      <c r="Q42" s="1"/>
      <c r="R42" s="1"/>
      <c r="S42" s="1"/>
      <c r="T42" s="1">
        <v>39</v>
      </c>
      <c r="U42" s="1"/>
      <c r="V42" s="1"/>
      <c r="W42" s="1"/>
      <c r="X42" s="1"/>
      <c r="Y42" s="1"/>
      <c r="Z42" s="1"/>
      <c r="AA42" s="1"/>
      <c r="AB42" s="1"/>
      <c r="AC42" s="1"/>
      <c r="AD42" s="11"/>
      <c r="AE42" s="1"/>
      <c r="AF42" s="1"/>
      <c r="AG42" s="1"/>
      <c r="AH42" s="1"/>
      <c r="AI42" s="11">
        <f t="shared" si="0"/>
        <v>100000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5.5">
      <c r="A43" s="3">
        <v>25</v>
      </c>
      <c r="B43" s="1" t="s">
        <v>181</v>
      </c>
      <c r="C43" s="1" t="s">
        <v>182</v>
      </c>
      <c r="D43" s="2" t="s">
        <v>126</v>
      </c>
      <c r="E43" s="1" t="s">
        <v>128</v>
      </c>
      <c r="F43" s="51" t="s">
        <v>214</v>
      </c>
      <c r="G43" s="15"/>
      <c r="H43" s="1" t="s">
        <v>160</v>
      </c>
      <c r="I43" s="1" t="s">
        <v>210</v>
      </c>
      <c r="J43" s="3" t="s">
        <v>211</v>
      </c>
      <c r="K43" s="16">
        <v>45355</v>
      </c>
      <c r="L43" s="17">
        <v>200000</v>
      </c>
      <c r="M43" s="18"/>
      <c r="N43" s="16">
        <v>45355</v>
      </c>
      <c r="O43" s="16">
        <v>45657</v>
      </c>
      <c r="P43" s="6">
        <v>1899</v>
      </c>
      <c r="Q43" s="1"/>
      <c r="R43" s="1"/>
      <c r="S43" s="1"/>
      <c r="T43" s="1">
        <v>39</v>
      </c>
      <c r="U43" s="1"/>
      <c r="V43" s="1"/>
      <c r="W43" s="1"/>
      <c r="X43" s="1"/>
      <c r="Y43" s="1"/>
      <c r="Z43" s="1"/>
      <c r="AA43" s="1"/>
      <c r="AB43" s="1"/>
      <c r="AC43" s="1"/>
      <c r="AD43" s="11"/>
      <c r="AE43" s="1"/>
      <c r="AF43" s="1"/>
      <c r="AG43" s="1"/>
      <c r="AH43" s="1"/>
      <c r="AI43" s="11">
        <f t="shared" si="0"/>
        <v>200000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42" customHeight="1">
      <c r="A44" s="3">
        <v>26</v>
      </c>
      <c r="B44" s="1" t="s">
        <v>181</v>
      </c>
      <c r="C44" s="1" t="s">
        <v>182</v>
      </c>
      <c r="D44" s="2" t="s">
        <v>126</v>
      </c>
      <c r="E44" s="1" t="s">
        <v>128</v>
      </c>
      <c r="F44" s="51" t="s">
        <v>215</v>
      </c>
      <c r="G44" s="15"/>
      <c r="H44" s="1" t="s">
        <v>216</v>
      </c>
      <c r="I44" s="1" t="s">
        <v>203</v>
      </c>
      <c r="J44" s="3" t="s">
        <v>204</v>
      </c>
      <c r="K44" s="16">
        <v>45355</v>
      </c>
      <c r="L44" s="17">
        <v>400000</v>
      </c>
      <c r="M44" s="18"/>
      <c r="N44" s="16">
        <v>45355</v>
      </c>
      <c r="O44" s="16">
        <v>45657</v>
      </c>
      <c r="P44" s="6">
        <v>1899</v>
      </c>
      <c r="Q44" s="1"/>
      <c r="R44" s="1"/>
      <c r="S44" s="1"/>
      <c r="T44" s="1">
        <v>39</v>
      </c>
      <c r="U44" s="1"/>
      <c r="V44" s="1"/>
      <c r="W44" s="1"/>
      <c r="X44" s="1"/>
      <c r="Y44" s="1"/>
      <c r="Z44" s="1"/>
      <c r="AA44" s="1"/>
      <c r="AB44" s="1"/>
      <c r="AC44" s="1"/>
      <c r="AD44" s="11"/>
      <c r="AE44" s="1"/>
      <c r="AF44" s="1"/>
      <c r="AG44" s="1"/>
      <c r="AH44" s="1"/>
      <c r="AI44" s="11">
        <f t="shared" si="0"/>
        <v>400000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56.25" customHeight="1">
      <c r="A45" s="3">
        <v>27</v>
      </c>
      <c r="B45" s="1" t="s">
        <v>181</v>
      </c>
      <c r="C45" s="1" t="s">
        <v>182</v>
      </c>
      <c r="D45" s="2" t="s">
        <v>126</v>
      </c>
      <c r="E45" s="1" t="s">
        <v>128</v>
      </c>
      <c r="F45" s="51" t="s">
        <v>229</v>
      </c>
      <c r="G45" s="15"/>
      <c r="H45" s="1" t="s">
        <v>217</v>
      </c>
      <c r="I45" s="1" t="s">
        <v>230</v>
      </c>
      <c r="J45" s="3" t="s">
        <v>231</v>
      </c>
      <c r="K45" s="16">
        <v>45355</v>
      </c>
      <c r="L45" s="17">
        <v>200000</v>
      </c>
      <c r="M45" s="18"/>
      <c r="N45" s="16">
        <v>45355</v>
      </c>
      <c r="O45" s="16">
        <v>45657</v>
      </c>
      <c r="P45" s="6">
        <v>1899</v>
      </c>
      <c r="Q45" s="1"/>
      <c r="R45" s="1"/>
      <c r="S45" s="1"/>
      <c r="T45" s="1">
        <v>39</v>
      </c>
      <c r="U45" s="1"/>
      <c r="V45" s="1"/>
      <c r="W45" s="1"/>
      <c r="X45" s="1"/>
      <c r="Y45" s="1"/>
      <c r="Z45" s="1"/>
      <c r="AA45" s="1"/>
      <c r="AB45" s="1"/>
      <c r="AC45" s="1"/>
      <c r="AD45" s="11"/>
      <c r="AE45" s="1"/>
      <c r="AF45" s="1"/>
      <c r="AG45" s="1"/>
      <c r="AH45" s="1"/>
      <c r="AI45" s="11">
        <f t="shared" si="0"/>
        <v>200000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>
      <c r="A46" s="3">
        <v>28</v>
      </c>
      <c r="B46" s="1" t="s">
        <v>181</v>
      </c>
      <c r="C46" s="1" t="s">
        <v>182</v>
      </c>
      <c r="D46" s="2" t="s">
        <v>126</v>
      </c>
      <c r="E46" s="1" t="s">
        <v>128</v>
      </c>
      <c r="F46" s="51" t="s">
        <v>232</v>
      </c>
      <c r="G46" s="15"/>
      <c r="H46" s="1" t="s">
        <v>218</v>
      </c>
      <c r="I46" s="1" t="s">
        <v>233</v>
      </c>
      <c r="J46" s="3" t="s">
        <v>234</v>
      </c>
      <c r="K46" s="16">
        <v>45355</v>
      </c>
      <c r="L46" s="17">
        <v>250000</v>
      </c>
      <c r="M46" s="18"/>
      <c r="N46" s="16">
        <v>45355</v>
      </c>
      <c r="O46" s="16">
        <v>45657</v>
      </c>
      <c r="P46" s="6">
        <v>1899</v>
      </c>
      <c r="Q46" s="1"/>
      <c r="R46" s="1"/>
      <c r="S46" s="1"/>
      <c r="T46" s="6">
        <v>39</v>
      </c>
      <c r="U46" s="1"/>
      <c r="V46" s="1"/>
      <c r="W46" s="1"/>
      <c r="X46" s="1"/>
      <c r="Y46" s="1"/>
      <c r="Z46" s="1"/>
      <c r="AA46" s="1"/>
      <c r="AB46" s="1"/>
      <c r="AC46" s="1"/>
      <c r="AD46" s="11"/>
      <c r="AE46" s="1"/>
      <c r="AF46" s="1"/>
      <c r="AG46" s="1"/>
      <c r="AH46" s="1"/>
      <c r="AI46" s="11">
        <f t="shared" si="0"/>
        <v>250000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5.5" customHeight="1">
      <c r="A47" s="3">
        <v>29</v>
      </c>
      <c r="B47" s="1" t="s">
        <v>181</v>
      </c>
      <c r="C47" s="1" t="s">
        <v>182</v>
      </c>
      <c r="D47" s="2" t="s">
        <v>126</v>
      </c>
      <c r="E47" s="1" t="s">
        <v>128</v>
      </c>
      <c r="F47" s="51" t="s">
        <v>235</v>
      </c>
      <c r="G47" s="15"/>
      <c r="H47" s="1" t="s">
        <v>219</v>
      </c>
      <c r="I47" s="1" t="s">
        <v>236</v>
      </c>
      <c r="J47" s="3" t="s">
        <v>237</v>
      </c>
      <c r="K47" s="16">
        <v>45350</v>
      </c>
      <c r="L47" s="17">
        <v>100000</v>
      </c>
      <c r="M47" s="18"/>
      <c r="N47" s="16">
        <v>45350</v>
      </c>
      <c r="O47" s="16">
        <v>45657</v>
      </c>
      <c r="P47" s="6">
        <v>1899</v>
      </c>
      <c r="Q47" s="1"/>
      <c r="R47" s="1"/>
      <c r="S47" s="1"/>
      <c r="T47" s="6">
        <v>39</v>
      </c>
      <c r="U47" s="1"/>
      <c r="V47" s="1"/>
      <c r="W47" s="1"/>
      <c r="X47" s="1"/>
      <c r="Y47" s="1"/>
      <c r="Z47" s="1"/>
      <c r="AA47" s="1"/>
      <c r="AB47" s="1"/>
      <c r="AC47" s="1"/>
      <c r="AD47" s="11"/>
      <c r="AE47" s="1"/>
      <c r="AF47" s="1"/>
      <c r="AG47" s="1"/>
      <c r="AH47" s="1"/>
      <c r="AI47" s="11">
        <f t="shared" si="0"/>
        <v>100000</v>
      </c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53.25" customHeight="1">
      <c r="A48" s="3">
        <v>30</v>
      </c>
      <c r="B48" s="1" t="s">
        <v>181</v>
      </c>
      <c r="C48" s="1" t="s">
        <v>182</v>
      </c>
      <c r="D48" s="2" t="s">
        <v>126</v>
      </c>
      <c r="E48" s="1" t="s">
        <v>128</v>
      </c>
      <c r="F48" s="51" t="s">
        <v>238</v>
      </c>
      <c r="G48" s="15"/>
      <c r="H48" s="1" t="s">
        <v>220</v>
      </c>
      <c r="I48" s="1" t="s">
        <v>236</v>
      </c>
      <c r="J48" s="3" t="s">
        <v>237</v>
      </c>
      <c r="K48" s="16">
        <v>45355</v>
      </c>
      <c r="L48" s="17">
        <v>40000</v>
      </c>
      <c r="M48" s="18"/>
      <c r="N48" s="16">
        <v>45355</v>
      </c>
      <c r="O48" s="16">
        <v>45657</v>
      </c>
      <c r="P48" s="6">
        <v>1899</v>
      </c>
      <c r="Q48" s="1"/>
      <c r="R48" s="1"/>
      <c r="S48" s="1"/>
      <c r="T48" s="6">
        <v>39</v>
      </c>
      <c r="U48" s="1"/>
      <c r="V48" s="1"/>
      <c r="W48" s="1"/>
      <c r="X48" s="1"/>
      <c r="Y48" s="1"/>
      <c r="Z48" s="1"/>
      <c r="AA48" s="1"/>
      <c r="AB48" s="1"/>
      <c r="AC48" s="1"/>
      <c r="AD48" s="11"/>
      <c r="AE48" s="1"/>
      <c r="AF48" s="1"/>
      <c r="AG48" s="1"/>
      <c r="AH48" s="1"/>
      <c r="AI48" s="11">
        <f t="shared" si="0"/>
        <v>40000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140">
      <c r="A49" s="3">
        <v>31</v>
      </c>
      <c r="B49" s="1" t="s">
        <v>241</v>
      </c>
      <c r="C49" s="1" t="s">
        <v>242</v>
      </c>
      <c r="D49" s="2" t="s">
        <v>126</v>
      </c>
      <c r="E49" s="1" t="s">
        <v>128</v>
      </c>
      <c r="F49" s="51" t="s">
        <v>243</v>
      </c>
      <c r="G49" s="15"/>
      <c r="H49" s="1" t="s">
        <v>221</v>
      </c>
      <c r="I49" s="1" t="s">
        <v>244</v>
      </c>
      <c r="J49" s="3" t="s">
        <v>245</v>
      </c>
      <c r="K49" s="16">
        <v>45372</v>
      </c>
      <c r="L49" s="17">
        <v>17065.55</v>
      </c>
      <c r="M49" s="18"/>
      <c r="N49" s="16">
        <v>45372</v>
      </c>
      <c r="O49" s="16">
        <v>45657</v>
      </c>
      <c r="P49" s="6">
        <v>1899</v>
      </c>
      <c r="Q49" s="1"/>
      <c r="R49" s="1"/>
      <c r="S49" s="1"/>
      <c r="T49" s="6">
        <v>30</v>
      </c>
      <c r="U49" s="1"/>
      <c r="V49" s="1"/>
      <c r="W49" s="1"/>
      <c r="X49" s="1"/>
      <c r="Y49" s="1"/>
      <c r="Z49" s="1"/>
      <c r="AA49" s="1"/>
      <c r="AB49" s="1"/>
      <c r="AC49" s="1"/>
      <c r="AD49" s="11"/>
      <c r="AE49" s="1"/>
      <c r="AF49" s="1"/>
      <c r="AG49" s="1"/>
      <c r="AH49" s="1"/>
      <c r="AI49" s="11">
        <f t="shared" si="0"/>
        <v>17065.55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140">
      <c r="A50" s="3">
        <v>32</v>
      </c>
      <c r="B50" s="1" t="s">
        <v>241</v>
      </c>
      <c r="C50" s="1" t="s">
        <v>242</v>
      </c>
      <c r="D50" s="2" t="s">
        <v>126</v>
      </c>
      <c r="E50" s="1" t="s">
        <v>128</v>
      </c>
      <c r="F50" s="51" t="s">
        <v>243</v>
      </c>
      <c r="G50" s="15"/>
      <c r="H50" s="1" t="s">
        <v>222</v>
      </c>
      <c r="I50" s="1" t="s">
        <v>246</v>
      </c>
      <c r="J50" s="3" t="s">
        <v>247</v>
      </c>
      <c r="K50" s="16">
        <v>45372</v>
      </c>
      <c r="L50" s="17">
        <v>72103.25</v>
      </c>
      <c r="M50" s="18"/>
      <c r="N50" s="16">
        <v>45372</v>
      </c>
      <c r="O50" s="16">
        <v>45657</v>
      </c>
      <c r="P50" s="6">
        <v>1899</v>
      </c>
      <c r="Q50" s="1"/>
      <c r="R50" s="1"/>
      <c r="S50" s="1"/>
      <c r="T50" s="6">
        <v>30</v>
      </c>
      <c r="U50" s="1"/>
      <c r="V50" s="1"/>
      <c r="W50" s="1"/>
      <c r="X50" s="1"/>
      <c r="Y50" s="1"/>
      <c r="Z50" s="1"/>
      <c r="AA50" s="1"/>
      <c r="AB50" s="1"/>
      <c r="AC50" s="1"/>
      <c r="AD50" s="11"/>
      <c r="AE50" s="1"/>
      <c r="AF50" s="1"/>
      <c r="AG50" s="1"/>
      <c r="AH50" s="1"/>
      <c r="AI50" s="11">
        <f t="shared" si="0"/>
        <v>72103.25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140">
      <c r="A51" s="3">
        <v>33</v>
      </c>
      <c r="B51" s="1" t="s">
        <v>241</v>
      </c>
      <c r="C51" s="1" t="s">
        <v>242</v>
      </c>
      <c r="D51" s="2" t="s">
        <v>126</v>
      </c>
      <c r="E51" s="1" t="s">
        <v>128</v>
      </c>
      <c r="F51" s="51" t="s">
        <v>243</v>
      </c>
      <c r="G51" s="15"/>
      <c r="H51" s="1" t="s">
        <v>223</v>
      </c>
      <c r="I51" s="1" t="s">
        <v>248</v>
      </c>
      <c r="J51" s="3" t="s">
        <v>249</v>
      </c>
      <c r="K51" s="16">
        <v>45372</v>
      </c>
      <c r="L51" s="17">
        <v>3970</v>
      </c>
      <c r="M51" s="18"/>
      <c r="N51" s="16">
        <v>45372</v>
      </c>
      <c r="O51" s="16">
        <v>45657</v>
      </c>
      <c r="P51" s="6">
        <v>1899</v>
      </c>
      <c r="Q51" s="1"/>
      <c r="R51" s="1"/>
      <c r="S51" s="1"/>
      <c r="T51" s="6">
        <v>30</v>
      </c>
      <c r="U51" s="1"/>
      <c r="V51" s="1"/>
      <c r="W51" s="1"/>
      <c r="X51" s="1"/>
      <c r="Y51" s="1"/>
      <c r="Z51" s="1"/>
      <c r="AA51" s="1"/>
      <c r="AB51" s="1"/>
      <c r="AC51" s="1"/>
      <c r="AD51" s="11"/>
      <c r="AE51" s="1"/>
      <c r="AF51" s="1"/>
      <c r="AG51" s="1"/>
      <c r="AH51" s="1"/>
      <c r="AI51" s="11">
        <f t="shared" si="0"/>
        <v>3970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</row>
    <row r="52" spans="1:140">
      <c r="A52" s="3">
        <v>34</v>
      </c>
      <c r="B52" s="1" t="s">
        <v>241</v>
      </c>
      <c r="C52" s="1" t="s">
        <v>242</v>
      </c>
      <c r="D52" s="2" t="s">
        <v>126</v>
      </c>
      <c r="E52" s="1" t="s">
        <v>128</v>
      </c>
      <c r="F52" s="51" t="s">
        <v>250</v>
      </c>
      <c r="G52" s="15"/>
      <c r="H52" s="1" t="s">
        <v>224</v>
      </c>
      <c r="I52" s="1" t="s">
        <v>251</v>
      </c>
      <c r="J52" s="3" t="s">
        <v>252</v>
      </c>
      <c r="K52" s="16">
        <v>45372</v>
      </c>
      <c r="L52" s="17">
        <v>3402.5</v>
      </c>
      <c r="M52" s="18"/>
      <c r="N52" s="16">
        <v>45372</v>
      </c>
      <c r="O52" s="16">
        <v>45657</v>
      </c>
      <c r="P52" s="6">
        <v>1899</v>
      </c>
      <c r="Q52" s="1"/>
      <c r="R52" s="1"/>
      <c r="S52" s="1"/>
      <c r="T52" s="6">
        <v>30</v>
      </c>
      <c r="U52" s="1"/>
      <c r="V52" s="1"/>
      <c r="W52" s="1"/>
      <c r="X52" s="1"/>
      <c r="Y52" s="1"/>
      <c r="Z52" s="1"/>
      <c r="AA52" s="1"/>
      <c r="AB52" s="1"/>
      <c r="AC52" s="1"/>
      <c r="AD52" s="11"/>
      <c r="AE52" s="1"/>
      <c r="AF52" s="1"/>
      <c r="AG52" s="1"/>
      <c r="AH52" s="1"/>
      <c r="AI52" s="11">
        <f t="shared" si="0"/>
        <v>3402.5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</row>
    <row r="53" spans="1:140" s="56" customFormat="1">
      <c r="A53" s="3">
        <v>35</v>
      </c>
      <c r="B53" s="1" t="s">
        <v>241</v>
      </c>
      <c r="C53" s="1" t="s">
        <v>242</v>
      </c>
      <c r="D53" s="2" t="s">
        <v>126</v>
      </c>
      <c r="E53" s="1" t="s">
        <v>128</v>
      </c>
      <c r="F53" s="51" t="s">
        <v>250</v>
      </c>
      <c r="G53" s="15"/>
      <c r="H53" s="1" t="s">
        <v>225</v>
      </c>
      <c r="I53" s="1" t="s">
        <v>253</v>
      </c>
      <c r="J53" s="3" t="s">
        <v>254</v>
      </c>
      <c r="K53" s="16">
        <v>45372</v>
      </c>
      <c r="L53" s="17">
        <v>19922.8</v>
      </c>
      <c r="M53" s="18"/>
      <c r="N53" s="16">
        <v>45372</v>
      </c>
      <c r="O53" s="16">
        <v>45657</v>
      </c>
      <c r="P53" s="6">
        <v>1899</v>
      </c>
      <c r="Q53" s="1"/>
      <c r="R53" s="1"/>
      <c r="S53" s="1"/>
      <c r="T53" s="6">
        <v>30</v>
      </c>
      <c r="U53" s="1"/>
      <c r="V53" s="1"/>
      <c r="W53" s="1"/>
      <c r="X53" s="1"/>
      <c r="Y53" s="1"/>
      <c r="Z53" s="1"/>
      <c r="AA53" s="1"/>
      <c r="AB53" s="1"/>
      <c r="AC53" s="1"/>
      <c r="AD53" s="11"/>
      <c r="AE53" s="1"/>
      <c r="AF53" s="1"/>
      <c r="AG53" s="1"/>
      <c r="AH53" s="1"/>
      <c r="AI53" s="11">
        <f t="shared" si="0"/>
        <v>19922.8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</row>
    <row r="54" spans="1:140" s="56" customFormat="1">
      <c r="A54" s="3">
        <v>36</v>
      </c>
      <c r="B54" s="1" t="s">
        <v>241</v>
      </c>
      <c r="C54" s="1" t="s">
        <v>242</v>
      </c>
      <c r="D54" s="2" t="s">
        <v>126</v>
      </c>
      <c r="E54" s="1" t="s">
        <v>128</v>
      </c>
      <c r="F54" s="51" t="s">
        <v>250</v>
      </c>
      <c r="G54" s="15"/>
      <c r="H54" s="1" t="s">
        <v>226</v>
      </c>
      <c r="I54" s="1" t="s">
        <v>255</v>
      </c>
      <c r="J54" s="3" t="s">
        <v>256</v>
      </c>
      <c r="K54" s="16">
        <v>45372</v>
      </c>
      <c r="L54" s="17">
        <v>191.5</v>
      </c>
      <c r="M54" s="18"/>
      <c r="N54" s="16">
        <v>45372</v>
      </c>
      <c r="O54" s="16">
        <v>45657</v>
      </c>
      <c r="P54" s="6">
        <v>1899</v>
      </c>
      <c r="Q54" s="1"/>
      <c r="R54" s="1"/>
      <c r="S54" s="1"/>
      <c r="T54" s="6">
        <v>30</v>
      </c>
      <c r="U54" s="1"/>
      <c r="V54" s="1"/>
      <c r="W54" s="1"/>
      <c r="X54" s="1"/>
      <c r="Y54" s="1"/>
      <c r="Z54" s="1"/>
      <c r="AA54" s="1"/>
      <c r="AB54" s="1"/>
      <c r="AC54" s="1"/>
      <c r="AD54" s="11"/>
      <c r="AE54" s="1"/>
      <c r="AF54" s="1"/>
      <c r="AG54" s="1"/>
      <c r="AH54" s="1"/>
      <c r="AI54" s="11">
        <f t="shared" si="0"/>
        <v>191.5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</row>
    <row r="55" spans="1:140" s="56" customFormat="1">
      <c r="A55" s="3">
        <v>37</v>
      </c>
      <c r="B55" s="1" t="s">
        <v>241</v>
      </c>
      <c r="C55" s="1" t="s">
        <v>242</v>
      </c>
      <c r="D55" s="2" t="s">
        <v>126</v>
      </c>
      <c r="E55" s="1" t="s">
        <v>128</v>
      </c>
      <c r="F55" s="51" t="s">
        <v>257</v>
      </c>
      <c r="G55" s="15"/>
      <c r="H55" s="1" t="s">
        <v>227</v>
      </c>
      <c r="I55" s="1" t="s">
        <v>258</v>
      </c>
      <c r="J55" s="3" t="s">
        <v>259</v>
      </c>
      <c r="K55" s="16">
        <v>45372</v>
      </c>
      <c r="L55" s="17">
        <v>4562.5</v>
      </c>
      <c r="M55" s="18"/>
      <c r="N55" s="16">
        <v>45372</v>
      </c>
      <c r="O55" s="16">
        <v>45657</v>
      </c>
      <c r="P55" s="6">
        <v>1899</v>
      </c>
      <c r="Q55" s="1"/>
      <c r="R55" s="1"/>
      <c r="S55" s="1"/>
      <c r="T55" s="18">
        <v>30</v>
      </c>
      <c r="U55" s="1"/>
      <c r="V55" s="1"/>
      <c r="W55" s="1"/>
      <c r="X55" s="1"/>
      <c r="Y55" s="1"/>
      <c r="Z55" s="1"/>
      <c r="AA55" s="1"/>
      <c r="AB55" s="1"/>
      <c r="AC55" s="1"/>
      <c r="AD55" s="11"/>
      <c r="AE55" s="1"/>
      <c r="AF55" s="1"/>
      <c r="AG55" s="1"/>
      <c r="AH55" s="1"/>
      <c r="AI55" s="11">
        <f t="shared" si="0"/>
        <v>4562.5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</row>
    <row r="56" spans="1:140" s="56" customFormat="1">
      <c r="A56" s="3">
        <v>38</v>
      </c>
      <c r="B56" s="1" t="s">
        <v>241</v>
      </c>
      <c r="C56" s="1" t="s">
        <v>242</v>
      </c>
      <c r="D56" s="2" t="s">
        <v>126</v>
      </c>
      <c r="E56" s="1" t="s">
        <v>128</v>
      </c>
      <c r="F56" s="57" t="s">
        <v>407</v>
      </c>
      <c r="G56" s="15"/>
      <c r="H56" s="1" t="s">
        <v>228</v>
      </c>
      <c r="I56" s="1" t="s">
        <v>260</v>
      </c>
      <c r="J56" s="3" t="s">
        <v>261</v>
      </c>
      <c r="K56" s="16">
        <v>45372</v>
      </c>
      <c r="L56" s="17">
        <v>2292.5</v>
      </c>
      <c r="M56" s="18"/>
      <c r="N56" s="16">
        <v>45372</v>
      </c>
      <c r="O56" s="16">
        <v>45657</v>
      </c>
      <c r="P56" s="6">
        <v>1899</v>
      </c>
      <c r="Q56" s="1"/>
      <c r="R56" s="1"/>
      <c r="S56" s="1"/>
      <c r="T56" s="18">
        <v>30</v>
      </c>
      <c r="U56" s="1"/>
      <c r="V56" s="1"/>
      <c r="W56" s="1"/>
      <c r="X56" s="1"/>
      <c r="Y56" s="1"/>
      <c r="Z56" s="1"/>
      <c r="AA56" s="1"/>
      <c r="AB56" s="1"/>
      <c r="AC56" s="1"/>
      <c r="AD56" s="11"/>
      <c r="AE56" s="1"/>
      <c r="AF56" s="1"/>
      <c r="AG56" s="1"/>
      <c r="AH56" s="1"/>
      <c r="AI56" s="11">
        <f t="shared" si="0"/>
        <v>2292.5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</row>
    <row r="57" spans="1:140" s="56" customFormat="1">
      <c r="A57" s="3">
        <v>39</v>
      </c>
      <c r="B57" s="1" t="s">
        <v>241</v>
      </c>
      <c r="C57" s="1" t="s">
        <v>242</v>
      </c>
      <c r="D57" s="2" t="s">
        <v>126</v>
      </c>
      <c r="E57" s="1" t="s">
        <v>128</v>
      </c>
      <c r="F57" s="57" t="s">
        <v>407</v>
      </c>
      <c r="G57" s="15"/>
      <c r="H57" s="1" t="s">
        <v>239</v>
      </c>
      <c r="I57" s="1" t="s">
        <v>262</v>
      </c>
      <c r="J57" s="3" t="s">
        <v>263</v>
      </c>
      <c r="K57" s="16">
        <v>45372</v>
      </c>
      <c r="L57" s="17">
        <v>5907</v>
      </c>
      <c r="M57" s="18"/>
      <c r="N57" s="16">
        <v>45372</v>
      </c>
      <c r="O57" s="16">
        <v>45657</v>
      </c>
      <c r="P57" s="6">
        <v>1899</v>
      </c>
      <c r="Q57" s="1"/>
      <c r="R57" s="1"/>
      <c r="S57" s="1"/>
      <c r="T57" s="18">
        <v>30</v>
      </c>
      <c r="U57" s="1"/>
      <c r="V57" s="1"/>
      <c r="W57" s="1"/>
      <c r="X57" s="1"/>
      <c r="Y57" s="1"/>
      <c r="Z57" s="1"/>
      <c r="AA57" s="1"/>
      <c r="AB57" s="1"/>
      <c r="AC57" s="1"/>
      <c r="AD57" s="11"/>
      <c r="AE57" s="1"/>
      <c r="AF57" s="1"/>
      <c r="AG57" s="1"/>
      <c r="AH57" s="1"/>
      <c r="AI57" s="11">
        <f t="shared" si="0"/>
        <v>5907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</row>
    <row r="58" spans="1:140" s="56" customFormat="1" ht="25.5">
      <c r="A58" s="3">
        <v>40</v>
      </c>
      <c r="B58" s="1" t="s">
        <v>241</v>
      </c>
      <c r="C58" s="1" t="s">
        <v>242</v>
      </c>
      <c r="D58" s="2" t="s">
        <v>126</v>
      </c>
      <c r="E58" s="1" t="s">
        <v>128</v>
      </c>
      <c r="F58" s="51" t="s">
        <v>264</v>
      </c>
      <c r="G58" s="15"/>
      <c r="H58" s="1" t="s">
        <v>240</v>
      </c>
      <c r="I58" s="1" t="s">
        <v>265</v>
      </c>
      <c r="J58" s="3" t="s">
        <v>266</v>
      </c>
      <c r="K58" s="16">
        <v>45372</v>
      </c>
      <c r="L58" s="17">
        <v>7385</v>
      </c>
      <c r="M58" s="18"/>
      <c r="N58" s="16">
        <v>45372</v>
      </c>
      <c r="O58" s="16">
        <v>45657</v>
      </c>
      <c r="P58" s="6">
        <v>1899</v>
      </c>
      <c r="Q58" s="1"/>
      <c r="R58" s="1"/>
      <c r="S58" s="1"/>
      <c r="T58" s="18">
        <v>30</v>
      </c>
      <c r="U58" s="1"/>
      <c r="V58" s="1"/>
      <c r="W58" s="1"/>
      <c r="X58" s="1"/>
      <c r="Y58" s="1"/>
      <c r="Z58" s="1"/>
      <c r="AA58" s="1"/>
      <c r="AB58" s="1"/>
      <c r="AC58" s="1"/>
      <c r="AD58" s="11"/>
      <c r="AE58" s="1"/>
      <c r="AF58" s="1"/>
      <c r="AG58" s="1"/>
      <c r="AH58" s="1"/>
      <c r="AI58" s="11">
        <f t="shared" si="0"/>
        <v>7385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</row>
    <row r="59" spans="1:140" s="56" customFormat="1">
      <c r="A59" s="3">
        <v>41</v>
      </c>
      <c r="B59" s="1" t="s">
        <v>279</v>
      </c>
      <c r="C59" s="1" t="s">
        <v>280</v>
      </c>
      <c r="D59" s="2" t="s">
        <v>126</v>
      </c>
      <c r="E59" s="1" t="s">
        <v>128</v>
      </c>
      <c r="F59" s="51" t="s">
        <v>281</v>
      </c>
      <c r="G59" s="15"/>
      <c r="H59" s="1" t="s">
        <v>282</v>
      </c>
      <c r="I59" s="1" t="s">
        <v>283</v>
      </c>
      <c r="J59" s="3" t="s">
        <v>284</v>
      </c>
      <c r="K59" s="16">
        <v>45384</v>
      </c>
      <c r="L59" s="17">
        <v>1410000</v>
      </c>
      <c r="M59" s="18"/>
      <c r="N59" s="16">
        <v>45384</v>
      </c>
      <c r="O59" s="16">
        <v>45657</v>
      </c>
      <c r="P59" s="6">
        <v>1899</v>
      </c>
      <c r="Q59" s="1"/>
      <c r="R59" s="1"/>
      <c r="S59" s="1"/>
      <c r="T59" s="18">
        <v>30</v>
      </c>
      <c r="U59" s="1"/>
      <c r="V59" s="1"/>
      <c r="W59" s="1"/>
      <c r="X59" s="1"/>
      <c r="Y59" s="1"/>
      <c r="Z59" s="1"/>
      <c r="AA59" s="1"/>
      <c r="AB59" s="1"/>
      <c r="AC59" s="1"/>
      <c r="AD59" s="11"/>
      <c r="AE59" s="1"/>
      <c r="AF59" s="1"/>
      <c r="AG59" s="1"/>
      <c r="AH59" s="1"/>
      <c r="AI59" s="11">
        <f t="shared" si="0"/>
        <v>1410000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</row>
    <row r="60" spans="1:140" s="56" customFormat="1">
      <c r="A60" s="3">
        <v>42</v>
      </c>
      <c r="B60" s="1" t="s">
        <v>286</v>
      </c>
      <c r="C60" s="1" t="s">
        <v>287</v>
      </c>
      <c r="D60" s="118" t="s">
        <v>288</v>
      </c>
      <c r="E60" s="118"/>
      <c r="F60" s="51" t="s">
        <v>289</v>
      </c>
      <c r="G60" s="15"/>
      <c r="H60" s="1" t="s">
        <v>285</v>
      </c>
      <c r="I60" s="1" t="s">
        <v>290</v>
      </c>
      <c r="J60" s="3" t="s">
        <v>291</v>
      </c>
      <c r="K60" s="16">
        <v>45370</v>
      </c>
      <c r="L60" s="17">
        <v>44200</v>
      </c>
      <c r="M60" s="18"/>
      <c r="N60" s="16">
        <v>45370</v>
      </c>
      <c r="O60" s="16">
        <v>45657</v>
      </c>
      <c r="P60" s="6">
        <v>1899</v>
      </c>
      <c r="Q60" s="1"/>
      <c r="R60" s="1"/>
      <c r="S60" s="1"/>
      <c r="T60" s="18">
        <v>39</v>
      </c>
      <c r="U60" s="1"/>
      <c r="V60" s="1"/>
      <c r="W60" s="1"/>
      <c r="X60" s="1"/>
      <c r="Y60" s="1"/>
      <c r="Z60" s="1"/>
      <c r="AA60" s="1"/>
      <c r="AB60" s="1"/>
      <c r="AC60" s="1"/>
      <c r="AD60" s="11"/>
      <c r="AE60" s="1"/>
      <c r="AF60" s="1"/>
      <c r="AG60" s="1"/>
      <c r="AH60" s="1"/>
      <c r="AI60" s="11">
        <f t="shared" si="0"/>
        <v>44200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</row>
    <row r="61" spans="1:140" s="56" customFormat="1">
      <c r="A61" s="3">
        <v>43</v>
      </c>
      <c r="B61" s="1" t="s">
        <v>279</v>
      </c>
      <c r="C61" s="1" t="s">
        <v>280</v>
      </c>
      <c r="D61" s="2" t="s">
        <v>126</v>
      </c>
      <c r="E61" s="1" t="s">
        <v>128</v>
      </c>
      <c r="F61" s="51" t="s">
        <v>292</v>
      </c>
      <c r="G61" s="15"/>
      <c r="H61" s="1" t="s">
        <v>293</v>
      </c>
      <c r="I61" s="1" t="s">
        <v>294</v>
      </c>
      <c r="J61" s="3" t="s">
        <v>295</v>
      </c>
      <c r="K61" s="16">
        <v>45392</v>
      </c>
      <c r="L61" s="17">
        <v>157250</v>
      </c>
      <c r="M61" s="18"/>
      <c r="N61" s="16">
        <v>45392</v>
      </c>
      <c r="O61" s="16">
        <v>45657</v>
      </c>
      <c r="P61" s="6">
        <v>1899</v>
      </c>
      <c r="Q61" s="1"/>
      <c r="R61" s="1"/>
      <c r="S61" s="1"/>
      <c r="T61" s="18">
        <v>30</v>
      </c>
      <c r="U61" s="1"/>
      <c r="V61" s="1"/>
      <c r="W61" s="1"/>
      <c r="X61" s="1"/>
      <c r="Y61" s="1"/>
      <c r="Z61" s="1"/>
      <c r="AA61" s="1"/>
      <c r="AB61" s="1"/>
      <c r="AC61" s="1"/>
      <c r="AD61" s="11"/>
      <c r="AE61" s="1"/>
      <c r="AF61" s="1"/>
      <c r="AG61" s="1"/>
      <c r="AH61" s="1"/>
      <c r="AI61" s="11">
        <f t="shared" si="0"/>
        <v>157250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</row>
    <row r="62" spans="1:140" s="56" customFormat="1" ht="25.5">
      <c r="A62" s="3">
        <v>44</v>
      </c>
      <c r="B62" s="1" t="s">
        <v>268</v>
      </c>
      <c r="C62" s="1" t="s">
        <v>269</v>
      </c>
      <c r="D62" s="2" t="s">
        <v>126</v>
      </c>
      <c r="E62" s="1" t="s">
        <v>128</v>
      </c>
      <c r="F62" s="51" t="s">
        <v>296</v>
      </c>
      <c r="G62" s="15"/>
      <c r="H62" s="1" t="s">
        <v>298</v>
      </c>
      <c r="I62" s="1" t="s">
        <v>297</v>
      </c>
      <c r="J62" s="3" t="s">
        <v>299</v>
      </c>
      <c r="K62" s="16">
        <v>45407</v>
      </c>
      <c r="L62" s="17">
        <v>283000</v>
      </c>
      <c r="M62" s="18"/>
      <c r="N62" s="16">
        <v>45407</v>
      </c>
      <c r="O62" s="16">
        <v>45657</v>
      </c>
      <c r="P62" s="6">
        <v>1899</v>
      </c>
      <c r="Q62" s="1"/>
      <c r="R62" s="1"/>
      <c r="S62" s="1"/>
      <c r="T62" s="18" t="s">
        <v>129</v>
      </c>
      <c r="U62" s="1"/>
      <c r="V62" s="1"/>
      <c r="W62" s="1"/>
      <c r="X62" s="1"/>
      <c r="Y62" s="1"/>
      <c r="Z62" s="1"/>
      <c r="AA62" s="1"/>
      <c r="AB62" s="1"/>
      <c r="AC62" s="1"/>
      <c r="AD62" s="11"/>
      <c r="AE62" s="1"/>
      <c r="AF62" s="1"/>
      <c r="AG62" s="1"/>
      <c r="AH62" s="1"/>
      <c r="AI62" s="11">
        <f t="shared" si="0"/>
        <v>283000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</row>
    <row r="63" spans="1:140" s="56" customFormat="1" ht="25.5">
      <c r="A63" s="3">
        <v>45</v>
      </c>
      <c r="B63" s="1" t="s">
        <v>268</v>
      </c>
      <c r="C63" s="1" t="s">
        <v>269</v>
      </c>
      <c r="D63" s="2" t="s">
        <v>126</v>
      </c>
      <c r="E63" s="1" t="s">
        <v>128</v>
      </c>
      <c r="F63" s="57" t="s">
        <v>270</v>
      </c>
      <c r="G63" s="15"/>
      <c r="H63" s="1" t="s">
        <v>267</v>
      </c>
      <c r="I63" s="1" t="s">
        <v>271</v>
      </c>
      <c r="J63" s="3" t="s">
        <v>272</v>
      </c>
      <c r="K63" s="16">
        <v>45406</v>
      </c>
      <c r="L63" s="17">
        <v>90000</v>
      </c>
      <c r="M63" s="18"/>
      <c r="N63" s="16">
        <v>45406</v>
      </c>
      <c r="O63" s="16">
        <v>45657</v>
      </c>
      <c r="P63" s="6">
        <v>1899</v>
      </c>
      <c r="Q63" s="1"/>
      <c r="R63" s="1"/>
      <c r="S63" s="1"/>
      <c r="T63" s="23" t="s">
        <v>273</v>
      </c>
      <c r="U63" s="1"/>
      <c r="V63" s="1"/>
      <c r="W63" s="1"/>
      <c r="X63" s="1"/>
      <c r="Y63" s="1"/>
      <c r="Z63" s="1"/>
      <c r="AA63" s="1"/>
      <c r="AB63" s="1"/>
      <c r="AC63" s="1"/>
      <c r="AD63" s="11"/>
      <c r="AE63" s="1"/>
      <c r="AF63" s="1"/>
      <c r="AG63" s="1"/>
      <c r="AH63" s="1"/>
      <c r="AI63" s="11">
        <f t="shared" si="0"/>
        <v>90000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</row>
    <row r="64" spans="1:140" s="56" customFormat="1">
      <c r="A64" s="3">
        <v>46</v>
      </c>
      <c r="B64" s="1" t="s">
        <v>274</v>
      </c>
      <c r="C64" s="1" t="s">
        <v>168</v>
      </c>
      <c r="D64" s="2" t="s">
        <v>126</v>
      </c>
      <c r="E64" s="1" t="s">
        <v>128</v>
      </c>
      <c r="F64" s="57" t="s">
        <v>275</v>
      </c>
      <c r="G64" s="15"/>
      <c r="H64" s="1" t="s">
        <v>276</v>
      </c>
      <c r="I64" s="1" t="s">
        <v>277</v>
      </c>
      <c r="J64" s="3" t="s">
        <v>278</v>
      </c>
      <c r="K64" s="16">
        <v>45411</v>
      </c>
      <c r="L64" s="17">
        <v>34950</v>
      </c>
      <c r="M64" s="18"/>
      <c r="N64" s="16">
        <v>45411</v>
      </c>
      <c r="O64" s="16">
        <v>45657</v>
      </c>
      <c r="P64" s="6">
        <v>1899</v>
      </c>
      <c r="Q64" s="1"/>
      <c r="R64" s="1"/>
      <c r="S64" s="1"/>
      <c r="T64" s="23">
        <v>39</v>
      </c>
      <c r="U64" s="1"/>
      <c r="V64" s="1"/>
      <c r="W64" s="1"/>
      <c r="X64" s="1"/>
      <c r="Y64" s="1"/>
      <c r="Z64" s="1"/>
      <c r="AA64" s="1"/>
      <c r="AB64" s="1"/>
      <c r="AC64" s="1"/>
      <c r="AD64" s="11"/>
      <c r="AE64" s="1"/>
      <c r="AF64" s="1"/>
      <c r="AG64" s="1"/>
      <c r="AH64" s="1"/>
      <c r="AI64" s="11">
        <f t="shared" si="0"/>
        <v>34950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</row>
    <row r="65" spans="1:140" s="56" customFormat="1">
      <c r="A65" s="3">
        <v>47</v>
      </c>
      <c r="B65" s="1" t="s">
        <v>300</v>
      </c>
      <c r="C65" s="1" t="s">
        <v>301</v>
      </c>
      <c r="D65" s="2" t="s">
        <v>126</v>
      </c>
      <c r="E65" s="1" t="s">
        <v>128</v>
      </c>
      <c r="F65" s="57" t="s">
        <v>302</v>
      </c>
      <c r="G65" s="15"/>
      <c r="H65" s="1" t="s">
        <v>303</v>
      </c>
      <c r="I65" s="1" t="s">
        <v>304</v>
      </c>
      <c r="J65" s="3" t="s">
        <v>305</v>
      </c>
      <c r="K65" s="16">
        <v>45432</v>
      </c>
      <c r="L65" s="17">
        <v>9579.1</v>
      </c>
      <c r="M65" s="18"/>
      <c r="N65" s="16">
        <v>45432</v>
      </c>
      <c r="O65" s="16">
        <v>45657</v>
      </c>
      <c r="P65" s="6">
        <v>1899</v>
      </c>
      <c r="Q65" s="1"/>
      <c r="R65" s="1"/>
      <c r="S65" s="1"/>
      <c r="T65" s="23">
        <v>39</v>
      </c>
      <c r="U65" s="1"/>
      <c r="V65" s="1"/>
      <c r="W65" s="1"/>
      <c r="X65" s="1"/>
      <c r="Y65" s="1"/>
      <c r="Z65" s="1"/>
      <c r="AA65" s="1"/>
      <c r="AB65" s="1"/>
      <c r="AC65" s="1"/>
      <c r="AD65" s="11"/>
      <c r="AE65" s="1"/>
      <c r="AF65" s="1"/>
      <c r="AG65" s="1"/>
      <c r="AH65" s="1"/>
      <c r="AI65" s="11">
        <f t="shared" si="0"/>
        <v>9579.1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</row>
    <row r="66" spans="1:140" s="56" customFormat="1" ht="31.5" customHeight="1">
      <c r="A66" s="3">
        <v>48</v>
      </c>
      <c r="B66" s="1" t="s">
        <v>300</v>
      </c>
      <c r="C66" s="1" t="s">
        <v>301</v>
      </c>
      <c r="D66" s="2" t="s">
        <v>126</v>
      </c>
      <c r="E66" s="1" t="s">
        <v>128</v>
      </c>
      <c r="F66" s="57" t="s">
        <v>306</v>
      </c>
      <c r="G66" s="15"/>
      <c r="H66" s="1" t="s">
        <v>307</v>
      </c>
      <c r="I66" s="1" t="s">
        <v>308</v>
      </c>
      <c r="J66" s="3" t="s">
        <v>309</v>
      </c>
      <c r="K66" s="16">
        <v>45432</v>
      </c>
      <c r="L66" s="17">
        <v>226146.2</v>
      </c>
      <c r="M66" s="18"/>
      <c r="N66" s="16">
        <v>45432</v>
      </c>
      <c r="O66" s="16">
        <v>45657</v>
      </c>
      <c r="P66" s="6">
        <v>1899</v>
      </c>
      <c r="Q66" s="1"/>
      <c r="R66" s="1"/>
      <c r="S66" s="1"/>
      <c r="T66" s="23">
        <v>39</v>
      </c>
      <c r="U66" s="1"/>
      <c r="V66" s="1"/>
      <c r="W66" s="1"/>
      <c r="X66" s="1"/>
      <c r="Y66" s="1"/>
      <c r="Z66" s="1"/>
      <c r="AA66" s="1"/>
      <c r="AB66" s="1"/>
      <c r="AC66" s="1"/>
      <c r="AD66" s="11"/>
      <c r="AE66" s="1"/>
      <c r="AF66" s="1"/>
      <c r="AG66" s="1"/>
      <c r="AH66" s="1"/>
      <c r="AI66" s="11">
        <f t="shared" si="0"/>
        <v>226146.2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</row>
    <row r="67" spans="1:140" s="56" customFormat="1" ht="33.75" customHeight="1">
      <c r="A67" s="3">
        <v>49</v>
      </c>
      <c r="B67" s="1" t="s">
        <v>300</v>
      </c>
      <c r="C67" s="1" t="s">
        <v>301</v>
      </c>
      <c r="D67" s="2" t="s">
        <v>126</v>
      </c>
      <c r="E67" s="1" t="s">
        <v>128</v>
      </c>
      <c r="F67" s="57" t="s">
        <v>311</v>
      </c>
      <c r="G67" s="15"/>
      <c r="H67" s="1" t="s">
        <v>310</v>
      </c>
      <c r="I67" s="1" t="s">
        <v>312</v>
      </c>
      <c r="J67" s="3" t="s">
        <v>313</v>
      </c>
      <c r="K67" s="16">
        <v>45432</v>
      </c>
      <c r="L67" s="17">
        <v>2930</v>
      </c>
      <c r="M67" s="18"/>
      <c r="N67" s="16">
        <v>45432</v>
      </c>
      <c r="O67" s="16">
        <v>45657</v>
      </c>
      <c r="P67" s="6">
        <v>1899</v>
      </c>
      <c r="Q67" s="1"/>
      <c r="R67" s="1"/>
      <c r="S67" s="1"/>
      <c r="T67" s="23">
        <v>39</v>
      </c>
      <c r="U67" s="1"/>
      <c r="V67" s="1"/>
      <c r="W67" s="1"/>
      <c r="X67" s="1"/>
      <c r="Y67" s="1"/>
      <c r="Z67" s="1"/>
      <c r="AA67" s="1"/>
      <c r="AB67" s="1"/>
      <c r="AC67" s="1"/>
      <c r="AD67" s="11"/>
      <c r="AE67" s="1"/>
      <c r="AF67" s="1"/>
      <c r="AG67" s="1"/>
      <c r="AH67" s="1"/>
      <c r="AI67" s="11">
        <f t="shared" si="0"/>
        <v>2930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</row>
    <row r="68" spans="1:140" s="56" customFormat="1" ht="27.75" customHeight="1">
      <c r="A68" s="3">
        <v>50</v>
      </c>
      <c r="B68" s="3" t="s">
        <v>300</v>
      </c>
      <c r="C68" s="1" t="s">
        <v>301</v>
      </c>
      <c r="D68" s="2" t="s">
        <v>126</v>
      </c>
      <c r="E68" s="1" t="s">
        <v>128</v>
      </c>
      <c r="F68" s="57" t="s">
        <v>311</v>
      </c>
      <c r="G68" s="15"/>
      <c r="H68" s="1" t="s">
        <v>314</v>
      </c>
      <c r="I68" s="1" t="s">
        <v>315</v>
      </c>
      <c r="J68" s="3" t="s">
        <v>316</v>
      </c>
      <c r="K68" s="16">
        <v>45432</v>
      </c>
      <c r="L68" s="17">
        <v>6150</v>
      </c>
      <c r="M68" s="18"/>
      <c r="N68" s="16">
        <v>45432</v>
      </c>
      <c r="O68" s="16">
        <v>45657</v>
      </c>
      <c r="P68" s="6">
        <v>1899</v>
      </c>
      <c r="Q68" s="1"/>
      <c r="R68" s="1"/>
      <c r="S68" s="1"/>
      <c r="T68" s="23">
        <v>39</v>
      </c>
      <c r="U68" s="1"/>
      <c r="V68" s="1"/>
      <c r="W68" s="1"/>
      <c r="X68" s="1"/>
      <c r="Y68" s="1"/>
      <c r="Z68" s="1"/>
      <c r="AA68" s="1"/>
      <c r="AB68" s="1"/>
      <c r="AC68" s="1"/>
      <c r="AD68" s="11"/>
      <c r="AE68" s="1"/>
      <c r="AF68" s="1"/>
      <c r="AG68" s="1"/>
      <c r="AH68" s="1"/>
      <c r="AI68" s="11">
        <f t="shared" si="0"/>
        <v>6150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</row>
    <row r="69" spans="1:140" s="56" customFormat="1">
      <c r="A69" s="3">
        <v>51</v>
      </c>
      <c r="B69" s="3" t="s">
        <v>300</v>
      </c>
      <c r="C69" s="1" t="s">
        <v>301</v>
      </c>
      <c r="D69" s="2" t="s">
        <v>126</v>
      </c>
      <c r="E69" s="1" t="s">
        <v>128</v>
      </c>
      <c r="F69" s="57" t="s">
        <v>311</v>
      </c>
      <c r="G69" s="15"/>
      <c r="H69" s="1" t="s">
        <v>319</v>
      </c>
      <c r="I69" s="1" t="s">
        <v>317</v>
      </c>
      <c r="J69" s="3" t="s">
        <v>318</v>
      </c>
      <c r="K69" s="16">
        <v>45432</v>
      </c>
      <c r="L69" s="17">
        <v>14272.4</v>
      </c>
      <c r="M69" s="18"/>
      <c r="N69" s="16">
        <v>45432</v>
      </c>
      <c r="O69" s="16">
        <v>45657</v>
      </c>
      <c r="P69" s="6">
        <v>1899</v>
      </c>
      <c r="Q69" s="1"/>
      <c r="R69" s="1"/>
      <c r="S69" s="1"/>
      <c r="T69" s="23">
        <v>39</v>
      </c>
      <c r="U69" s="1"/>
      <c r="V69" s="1"/>
      <c r="W69" s="1"/>
      <c r="X69" s="1"/>
      <c r="Y69" s="1"/>
      <c r="Z69" s="1"/>
      <c r="AA69" s="1"/>
      <c r="AB69" s="1"/>
      <c r="AC69" s="1"/>
      <c r="AD69" s="11"/>
      <c r="AE69" s="1"/>
      <c r="AF69" s="1"/>
      <c r="AG69" s="1"/>
      <c r="AH69" s="1"/>
      <c r="AI69" s="11">
        <f t="shared" si="0"/>
        <v>14272.4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</row>
    <row r="70" spans="1:140" s="56" customFormat="1">
      <c r="A70" s="3">
        <v>52</v>
      </c>
      <c r="B70" s="1" t="s">
        <v>320</v>
      </c>
      <c r="C70" s="1" t="s">
        <v>242</v>
      </c>
      <c r="D70" s="2" t="s">
        <v>126</v>
      </c>
      <c r="E70" s="1" t="s">
        <v>128</v>
      </c>
      <c r="F70" s="57" t="s">
        <v>321</v>
      </c>
      <c r="G70" s="15"/>
      <c r="H70" s="1" t="s">
        <v>322</v>
      </c>
      <c r="I70" s="1" t="s">
        <v>248</v>
      </c>
      <c r="J70" s="3" t="s">
        <v>249</v>
      </c>
      <c r="K70" s="16">
        <v>45435</v>
      </c>
      <c r="L70" s="17">
        <v>3095</v>
      </c>
      <c r="M70" s="18"/>
      <c r="N70" s="16">
        <v>45435</v>
      </c>
      <c r="O70" s="16">
        <v>45657</v>
      </c>
      <c r="P70" s="6">
        <v>1899</v>
      </c>
      <c r="Q70" s="1"/>
      <c r="R70" s="1"/>
      <c r="S70" s="1"/>
      <c r="T70" s="23">
        <v>30</v>
      </c>
      <c r="U70" s="1"/>
      <c r="V70" s="1"/>
      <c r="W70" s="1"/>
      <c r="X70" s="1"/>
      <c r="Y70" s="1"/>
      <c r="Z70" s="1"/>
      <c r="AA70" s="1"/>
      <c r="AB70" s="1"/>
      <c r="AC70" s="1"/>
      <c r="AD70" s="11"/>
      <c r="AE70" s="1"/>
      <c r="AF70" s="1"/>
      <c r="AG70" s="1"/>
      <c r="AH70" s="1"/>
      <c r="AI70" s="11">
        <f t="shared" si="0"/>
        <v>3095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</row>
    <row r="71" spans="1:140" s="56" customFormat="1">
      <c r="A71" s="3">
        <v>53</v>
      </c>
      <c r="B71" s="1" t="s">
        <v>324</v>
      </c>
      <c r="C71" s="1" t="s">
        <v>323</v>
      </c>
      <c r="D71" s="2" t="s">
        <v>126</v>
      </c>
      <c r="E71" s="1" t="s">
        <v>128</v>
      </c>
      <c r="F71" s="57" t="s">
        <v>325</v>
      </c>
      <c r="G71" s="15"/>
      <c r="H71" s="1" t="s">
        <v>326</v>
      </c>
      <c r="I71" s="1" t="s">
        <v>189</v>
      </c>
      <c r="J71" s="3" t="s">
        <v>190</v>
      </c>
      <c r="K71" s="16">
        <v>45455</v>
      </c>
      <c r="L71" s="17">
        <v>2490000</v>
      </c>
      <c r="M71" s="18"/>
      <c r="N71" s="16">
        <v>45455</v>
      </c>
      <c r="O71" s="16">
        <v>45657</v>
      </c>
      <c r="P71" s="6">
        <v>1899</v>
      </c>
      <c r="Q71" s="1"/>
      <c r="R71" s="1"/>
      <c r="S71" s="1"/>
      <c r="T71" s="23" t="s">
        <v>327</v>
      </c>
      <c r="U71" s="1"/>
      <c r="V71" s="1"/>
      <c r="W71" s="1"/>
      <c r="X71" s="1"/>
      <c r="Y71" s="1"/>
      <c r="Z71" s="1"/>
      <c r="AA71" s="1"/>
      <c r="AB71" s="1"/>
      <c r="AC71" s="1"/>
      <c r="AD71" s="11"/>
      <c r="AE71" s="1"/>
      <c r="AF71" s="1"/>
      <c r="AG71" s="1"/>
      <c r="AH71" s="1"/>
      <c r="AI71" s="11">
        <f t="shared" si="0"/>
        <v>2490000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</row>
    <row r="72" spans="1:140" s="56" customFormat="1">
      <c r="A72" s="3">
        <v>54</v>
      </c>
      <c r="B72" s="1" t="s">
        <v>324</v>
      </c>
      <c r="C72" s="1" t="s">
        <v>323</v>
      </c>
      <c r="D72" s="2" t="s">
        <v>126</v>
      </c>
      <c r="E72" s="1" t="s">
        <v>128</v>
      </c>
      <c r="F72" s="57" t="s">
        <v>325</v>
      </c>
      <c r="G72" s="15"/>
      <c r="H72" s="1" t="s">
        <v>328</v>
      </c>
      <c r="I72" s="1" t="s">
        <v>339</v>
      </c>
      <c r="J72" s="3" t="s">
        <v>340</v>
      </c>
      <c r="K72" s="16">
        <v>45455</v>
      </c>
      <c r="L72" s="17">
        <v>100000</v>
      </c>
      <c r="M72" s="18"/>
      <c r="N72" s="16">
        <v>45455</v>
      </c>
      <c r="O72" s="16">
        <v>45657</v>
      </c>
      <c r="P72" s="6">
        <v>1899</v>
      </c>
      <c r="Q72" s="1"/>
      <c r="R72" s="1"/>
      <c r="S72" s="1"/>
      <c r="T72" s="23" t="s">
        <v>327</v>
      </c>
      <c r="U72" s="1"/>
      <c r="V72" s="1"/>
      <c r="W72" s="1"/>
      <c r="X72" s="1"/>
      <c r="Y72" s="1"/>
      <c r="Z72" s="1"/>
      <c r="AA72" s="1"/>
      <c r="AB72" s="1"/>
      <c r="AC72" s="1"/>
      <c r="AD72" s="11"/>
      <c r="AE72" s="1"/>
      <c r="AF72" s="1"/>
      <c r="AG72" s="1"/>
      <c r="AH72" s="1"/>
      <c r="AI72" s="11">
        <f t="shared" si="0"/>
        <v>100000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</row>
    <row r="73" spans="1:140" s="56" customFormat="1">
      <c r="A73" s="3">
        <v>55</v>
      </c>
      <c r="B73" s="1" t="s">
        <v>341</v>
      </c>
      <c r="C73" s="1" t="s">
        <v>342</v>
      </c>
      <c r="D73" s="2" t="s">
        <v>126</v>
      </c>
      <c r="E73" s="1" t="s">
        <v>128</v>
      </c>
      <c r="F73" s="57" t="s">
        <v>343</v>
      </c>
      <c r="G73" s="15"/>
      <c r="H73" s="1" t="s">
        <v>329</v>
      </c>
      <c r="I73" s="1" t="s">
        <v>344</v>
      </c>
      <c r="J73" s="3" t="s">
        <v>345</v>
      </c>
      <c r="K73" s="16">
        <v>45464</v>
      </c>
      <c r="L73" s="17">
        <v>3764660</v>
      </c>
      <c r="M73" s="18"/>
      <c r="N73" s="16">
        <v>45464</v>
      </c>
      <c r="O73" s="16">
        <v>45657</v>
      </c>
      <c r="P73" s="6">
        <v>1899</v>
      </c>
      <c r="Q73" s="1"/>
      <c r="R73" s="1"/>
      <c r="S73" s="1"/>
      <c r="T73" s="23">
        <v>30</v>
      </c>
      <c r="U73" s="1"/>
      <c r="V73" s="1"/>
      <c r="W73" s="1"/>
      <c r="X73" s="1"/>
      <c r="Y73" s="1"/>
      <c r="Z73" s="1"/>
      <c r="AA73" s="1"/>
      <c r="AB73" s="1"/>
      <c r="AC73" s="1"/>
      <c r="AD73" s="11"/>
      <c r="AE73" s="1"/>
      <c r="AF73" s="1"/>
      <c r="AG73" s="1"/>
      <c r="AH73" s="1"/>
      <c r="AI73" s="11">
        <f t="shared" si="0"/>
        <v>3764660</v>
      </c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</row>
    <row r="74" spans="1:140" s="56" customFormat="1">
      <c r="A74" s="3">
        <v>56</v>
      </c>
      <c r="B74" s="1" t="s">
        <v>346</v>
      </c>
      <c r="C74" s="1" t="s">
        <v>347</v>
      </c>
      <c r="D74" s="2" t="s">
        <v>126</v>
      </c>
      <c r="E74" s="1" t="s">
        <v>128</v>
      </c>
      <c r="F74" s="57" t="s">
        <v>348</v>
      </c>
      <c r="G74" s="15"/>
      <c r="H74" s="1" t="s">
        <v>330</v>
      </c>
      <c r="I74" s="1" t="s">
        <v>349</v>
      </c>
      <c r="J74" s="3" t="s">
        <v>350</v>
      </c>
      <c r="K74" s="16">
        <v>45462</v>
      </c>
      <c r="L74" s="17">
        <v>111000</v>
      </c>
      <c r="M74" s="18"/>
      <c r="N74" s="16">
        <v>45462</v>
      </c>
      <c r="O74" s="16">
        <v>45657</v>
      </c>
      <c r="P74" s="6">
        <v>1899</v>
      </c>
      <c r="Q74" s="1"/>
      <c r="R74" s="1"/>
      <c r="S74" s="1"/>
      <c r="T74" s="23">
        <v>30</v>
      </c>
      <c r="U74" s="1"/>
      <c r="V74" s="1"/>
      <c r="W74" s="1"/>
      <c r="X74" s="1"/>
      <c r="Y74" s="1"/>
      <c r="Z74" s="1"/>
      <c r="AA74" s="1"/>
      <c r="AB74" s="1"/>
      <c r="AC74" s="1"/>
      <c r="AD74" s="11"/>
      <c r="AE74" s="1"/>
      <c r="AF74" s="1"/>
      <c r="AG74" s="1"/>
      <c r="AH74" s="1"/>
      <c r="AI74" s="11">
        <f t="shared" si="0"/>
        <v>111000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</row>
    <row r="75" spans="1:140" s="56" customFormat="1">
      <c r="A75" s="3">
        <v>57</v>
      </c>
      <c r="B75" s="1" t="s">
        <v>351</v>
      </c>
      <c r="C75" s="1" t="s">
        <v>352</v>
      </c>
      <c r="D75" s="2" t="s">
        <v>126</v>
      </c>
      <c r="E75" s="1" t="s">
        <v>128</v>
      </c>
      <c r="F75" s="57" t="s">
        <v>353</v>
      </c>
      <c r="G75" s="15"/>
      <c r="H75" s="1" t="s">
        <v>331</v>
      </c>
      <c r="I75" s="1" t="s">
        <v>354</v>
      </c>
      <c r="J75" s="3" t="s">
        <v>355</v>
      </c>
      <c r="K75" s="16">
        <v>45468</v>
      </c>
      <c r="L75" s="17">
        <v>2160000</v>
      </c>
      <c r="M75" s="18"/>
      <c r="N75" s="16">
        <v>45468</v>
      </c>
      <c r="O75" s="16">
        <v>45657</v>
      </c>
      <c r="P75" s="6">
        <v>1899</v>
      </c>
      <c r="Q75" s="1"/>
      <c r="R75" s="1"/>
      <c r="S75" s="1"/>
      <c r="T75" s="23">
        <v>30</v>
      </c>
      <c r="U75" s="1"/>
      <c r="V75" s="1"/>
      <c r="W75" s="1"/>
      <c r="X75" s="1"/>
      <c r="Y75" s="1"/>
      <c r="Z75" s="1"/>
      <c r="AA75" s="1"/>
      <c r="AB75" s="1"/>
      <c r="AC75" s="1"/>
      <c r="AD75" s="11"/>
      <c r="AE75" s="1"/>
      <c r="AF75" s="1"/>
      <c r="AG75" s="1"/>
      <c r="AH75" s="1"/>
      <c r="AI75" s="11">
        <f t="shared" si="0"/>
        <v>2160000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</row>
    <row r="76" spans="1:140" s="56" customFormat="1">
      <c r="A76" s="3">
        <v>58</v>
      </c>
      <c r="B76" s="1" t="s">
        <v>341</v>
      </c>
      <c r="C76" s="1" t="s">
        <v>342</v>
      </c>
      <c r="D76" s="2" t="s">
        <v>126</v>
      </c>
      <c r="E76" s="1" t="s">
        <v>128</v>
      </c>
      <c r="F76" s="57" t="s">
        <v>343</v>
      </c>
      <c r="G76" s="15"/>
      <c r="H76" s="1" t="s">
        <v>332</v>
      </c>
      <c r="I76" s="1" t="s">
        <v>356</v>
      </c>
      <c r="J76" s="3" t="s">
        <v>357</v>
      </c>
      <c r="K76" s="16">
        <v>45464</v>
      </c>
      <c r="L76" s="17">
        <v>1319900</v>
      </c>
      <c r="M76" s="18"/>
      <c r="N76" s="16">
        <v>45464</v>
      </c>
      <c r="O76" s="16">
        <v>45657</v>
      </c>
      <c r="P76" s="6">
        <v>1899</v>
      </c>
      <c r="Q76" s="1"/>
      <c r="R76" s="1"/>
      <c r="S76" s="1"/>
      <c r="T76" s="23">
        <v>30</v>
      </c>
      <c r="U76" s="1"/>
      <c r="V76" s="1"/>
      <c r="W76" s="1"/>
      <c r="X76" s="1"/>
      <c r="Y76" s="1"/>
      <c r="Z76" s="1"/>
      <c r="AA76" s="1"/>
      <c r="AB76" s="1"/>
      <c r="AC76" s="1"/>
      <c r="AD76" s="11"/>
      <c r="AE76" s="1"/>
      <c r="AF76" s="1"/>
      <c r="AG76" s="1"/>
      <c r="AH76" s="1"/>
      <c r="AI76" s="11">
        <f t="shared" si="0"/>
        <v>1319900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</row>
    <row r="77" spans="1:140" s="56" customFormat="1" ht="26.25" customHeight="1">
      <c r="A77" s="3">
        <v>59</v>
      </c>
      <c r="B77" s="1" t="s">
        <v>358</v>
      </c>
      <c r="C77" s="3" t="s">
        <v>288</v>
      </c>
      <c r="D77" s="15" t="s">
        <v>129</v>
      </c>
      <c r="E77" s="15" t="s">
        <v>129</v>
      </c>
      <c r="F77" s="57" t="s">
        <v>359</v>
      </c>
      <c r="G77" s="15"/>
      <c r="H77" s="1" t="s">
        <v>333</v>
      </c>
      <c r="I77" s="1" t="s">
        <v>360</v>
      </c>
      <c r="J77" s="3" t="s">
        <v>361</v>
      </c>
      <c r="K77" s="16">
        <v>45462</v>
      </c>
      <c r="L77" s="17">
        <v>240000</v>
      </c>
      <c r="M77" s="18"/>
      <c r="N77" s="16">
        <v>45462</v>
      </c>
      <c r="O77" s="16">
        <v>45657</v>
      </c>
      <c r="P77" s="6">
        <v>1899</v>
      </c>
      <c r="Q77" s="1"/>
      <c r="R77" s="1"/>
      <c r="S77" s="1"/>
      <c r="T77" s="23">
        <v>39</v>
      </c>
      <c r="U77" s="1"/>
      <c r="V77" s="1"/>
      <c r="W77" s="1"/>
      <c r="X77" s="1"/>
      <c r="Y77" s="1"/>
      <c r="Z77" s="1"/>
      <c r="AA77" s="1"/>
      <c r="AB77" s="1"/>
      <c r="AC77" s="1"/>
      <c r="AD77" s="11"/>
      <c r="AE77" s="1"/>
      <c r="AF77" s="1"/>
      <c r="AG77" s="1"/>
      <c r="AH77" s="1"/>
      <c r="AI77" s="11">
        <f t="shared" si="0"/>
        <v>240000</v>
      </c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</row>
    <row r="78" spans="1:140" s="56" customFormat="1">
      <c r="A78" s="3">
        <v>60</v>
      </c>
      <c r="B78" s="1" t="s">
        <v>362</v>
      </c>
      <c r="C78" s="1" t="s">
        <v>168</v>
      </c>
      <c r="D78" s="2" t="s">
        <v>126</v>
      </c>
      <c r="E78" s="1" t="s">
        <v>128</v>
      </c>
      <c r="F78" s="57" t="s">
        <v>363</v>
      </c>
      <c r="G78" s="15"/>
      <c r="H78" s="1" t="s">
        <v>334</v>
      </c>
      <c r="I78" s="1" t="s">
        <v>170</v>
      </c>
      <c r="J78" s="3" t="s">
        <v>171</v>
      </c>
      <c r="K78" s="16">
        <v>45469</v>
      </c>
      <c r="L78" s="17">
        <v>39999.599999999999</v>
      </c>
      <c r="M78" s="18"/>
      <c r="N78" s="16">
        <v>45469</v>
      </c>
      <c r="O78" s="16">
        <v>45657</v>
      </c>
      <c r="P78" s="6">
        <v>1899</v>
      </c>
      <c r="Q78" s="1"/>
      <c r="R78" s="1"/>
      <c r="S78" s="1"/>
      <c r="T78" s="23">
        <v>39</v>
      </c>
      <c r="U78" s="1"/>
      <c r="V78" s="1"/>
      <c r="W78" s="1"/>
      <c r="X78" s="1"/>
      <c r="Y78" s="1"/>
      <c r="Z78" s="1"/>
      <c r="AA78" s="1"/>
      <c r="AB78" s="1"/>
      <c r="AC78" s="1"/>
      <c r="AD78" s="11"/>
      <c r="AE78" s="1"/>
      <c r="AF78" s="1"/>
      <c r="AG78" s="1"/>
      <c r="AH78" s="1"/>
      <c r="AI78" s="11">
        <f t="shared" si="0"/>
        <v>39999.599999999999</v>
      </c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</row>
    <row r="79" spans="1:140" s="56" customFormat="1" ht="25.5">
      <c r="A79" s="3">
        <v>61</v>
      </c>
      <c r="B79" s="1" t="s">
        <v>364</v>
      </c>
      <c r="C79" s="1" t="s">
        <v>365</v>
      </c>
      <c r="D79" s="2" t="s">
        <v>126</v>
      </c>
      <c r="E79" s="1" t="s">
        <v>128</v>
      </c>
      <c r="F79" s="57" t="s">
        <v>366</v>
      </c>
      <c r="G79" s="15"/>
      <c r="H79" s="1" t="s">
        <v>335</v>
      </c>
      <c r="I79" s="1" t="s">
        <v>367</v>
      </c>
      <c r="J79" s="3" t="s">
        <v>195</v>
      </c>
      <c r="K79" s="16">
        <v>45469</v>
      </c>
      <c r="L79" s="17">
        <v>369990</v>
      </c>
      <c r="M79" s="18"/>
      <c r="N79" s="16">
        <v>45469</v>
      </c>
      <c r="O79" s="16">
        <v>45657</v>
      </c>
      <c r="P79" s="6">
        <v>1899</v>
      </c>
      <c r="Q79" s="1"/>
      <c r="R79" s="1"/>
      <c r="S79" s="1"/>
      <c r="T79" s="23">
        <v>30</v>
      </c>
      <c r="U79" s="1"/>
      <c r="V79" s="1"/>
      <c r="W79" s="1"/>
      <c r="X79" s="1"/>
      <c r="Y79" s="1"/>
      <c r="Z79" s="1"/>
      <c r="AA79" s="1"/>
      <c r="AB79" s="1"/>
      <c r="AC79" s="1"/>
      <c r="AD79" s="11"/>
      <c r="AE79" s="1"/>
      <c r="AF79" s="1"/>
      <c r="AG79" s="1"/>
      <c r="AH79" s="1"/>
      <c r="AI79" s="11">
        <f t="shared" si="0"/>
        <v>369990</v>
      </c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</row>
    <row r="80" spans="1:140" s="56" customFormat="1" ht="25.5">
      <c r="A80" s="3">
        <v>62</v>
      </c>
      <c r="B80" s="1" t="s">
        <v>364</v>
      </c>
      <c r="C80" s="1" t="s">
        <v>365</v>
      </c>
      <c r="D80" s="2" t="s">
        <v>126</v>
      </c>
      <c r="E80" s="1" t="s">
        <v>128</v>
      </c>
      <c r="F80" s="57" t="s">
        <v>366</v>
      </c>
      <c r="G80" s="15"/>
      <c r="H80" s="1" t="s">
        <v>336</v>
      </c>
      <c r="I80" s="1" t="s">
        <v>189</v>
      </c>
      <c r="J80" s="3" t="s">
        <v>190</v>
      </c>
      <c r="K80" s="16">
        <v>45471</v>
      </c>
      <c r="L80" s="17">
        <v>240300</v>
      </c>
      <c r="M80" s="18"/>
      <c r="N80" s="16">
        <v>45471</v>
      </c>
      <c r="O80" s="16">
        <v>45657</v>
      </c>
      <c r="P80" s="6">
        <v>1899</v>
      </c>
      <c r="Q80" s="1"/>
      <c r="R80" s="1"/>
      <c r="S80" s="1"/>
      <c r="T80" s="23">
        <v>30</v>
      </c>
      <c r="U80" s="1"/>
      <c r="V80" s="1"/>
      <c r="W80" s="1"/>
      <c r="X80" s="1"/>
      <c r="Y80" s="1"/>
      <c r="Z80" s="1"/>
      <c r="AA80" s="1"/>
      <c r="AB80" s="1"/>
      <c r="AC80" s="1"/>
      <c r="AD80" s="11"/>
      <c r="AE80" s="1"/>
      <c r="AF80" s="1"/>
      <c r="AG80" s="1"/>
      <c r="AH80" s="1"/>
      <c r="AI80" s="11">
        <f t="shared" si="0"/>
        <v>240300</v>
      </c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</row>
    <row r="81" spans="1:140" s="56" customFormat="1" ht="25.5">
      <c r="A81" s="3">
        <v>63</v>
      </c>
      <c r="B81" s="1" t="s">
        <v>368</v>
      </c>
      <c r="C81" s="1" t="s">
        <v>369</v>
      </c>
      <c r="D81" s="2" t="s">
        <v>126</v>
      </c>
      <c r="E81" s="1" t="s">
        <v>128</v>
      </c>
      <c r="F81" s="57" t="s">
        <v>370</v>
      </c>
      <c r="G81" s="15"/>
      <c r="H81" s="1" t="s">
        <v>337</v>
      </c>
      <c r="I81" s="1" t="s">
        <v>371</v>
      </c>
      <c r="J81" s="3" t="s">
        <v>372</v>
      </c>
      <c r="K81" s="16">
        <v>45474</v>
      </c>
      <c r="L81" s="17">
        <v>3030</v>
      </c>
      <c r="M81" s="18"/>
      <c r="N81" s="16">
        <v>45474</v>
      </c>
      <c r="O81" s="16">
        <v>45657</v>
      </c>
      <c r="P81" s="6">
        <v>1899</v>
      </c>
      <c r="Q81" s="1"/>
      <c r="R81" s="1"/>
      <c r="S81" s="1"/>
      <c r="T81" s="23">
        <v>39</v>
      </c>
      <c r="U81" s="1"/>
      <c r="V81" s="1"/>
      <c r="W81" s="1"/>
      <c r="X81" s="1"/>
      <c r="Y81" s="1"/>
      <c r="Z81" s="1"/>
      <c r="AA81" s="1"/>
      <c r="AB81" s="1"/>
      <c r="AC81" s="1"/>
      <c r="AD81" s="11"/>
      <c r="AE81" s="1"/>
      <c r="AF81" s="1"/>
      <c r="AG81" s="1"/>
      <c r="AH81" s="1"/>
      <c r="AI81" s="11">
        <f t="shared" si="0"/>
        <v>3030</v>
      </c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</row>
    <row r="82" spans="1:140" s="56" customFormat="1">
      <c r="A82" s="3">
        <v>64</v>
      </c>
      <c r="B82" s="1" t="s">
        <v>373</v>
      </c>
      <c r="C82" s="1" t="s">
        <v>301</v>
      </c>
      <c r="D82" s="2" t="s">
        <v>126</v>
      </c>
      <c r="E82" s="1" t="s">
        <v>128</v>
      </c>
      <c r="F82" s="57" t="s">
        <v>374</v>
      </c>
      <c r="G82" s="15"/>
      <c r="H82" s="1" t="s">
        <v>338</v>
      </c>
      <c r="I82" s="1" t="s">
        <v>375</v>
      </c>
      <c r="J82" s="3" t="s">
        <v>376</v>
      </c>
      <c r="K82" s="16">
        <v>45475</v>
      </c>
      <c r="L82" s="17">
        <v>42000</v>
      </c>
      <c r="M82" s="18"/>
      <c r="N82" s="16">
        <v>45475</v>
      </c>
      <c r="O82" s="16">
        <v>45657</v>
      </c>
      <c r="P82" s="6">
        <v>1899</v>
      </c>
      <c r="Q82" s="1"/>
      <c r="R82" s="1"/>
      <c r="S82" s="1"/>
      <c r="T82" s="23" t="s">
        <v>273</v>
      </c>
      <c r="U82" s="1"/>
      <c r="V82" s="1"/>
      <c r="W82" s="1"/>
      <c r="X82" s="1"/>
      <c r="Y82" s="1"/>
      <c r="Z82" s="1"/>
      <c r="AA82" s="1"/>
      <c r="AB82" s="1"/>
      <c r="AC82" s="1"/>
      <c r="AD82" s="11"/>
      <c r="AE82" s="1"/>
      <c r="AF82" s="1"/>
      <c r="AG82" s="1"/>
      <c r="AH82" s="1"/>
      <c r="AI82" s="11">
        <f t="shared" si="0"/>
        <v>42000</v>
      </c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</row>
    <row r="83" spans="1:140" s="56" customFormat="1">
      <c r="A83" s="3">
        <v>65</v>
      </c>
      <c r="B83" s="1" t="s">
        <v>377</v>
      </c>
      <c r="C83" s="1" t="s">
        <v>378</v>
      </c>
      <c r="D83" s="2" t="s">
        <v>126</v>
      </c>
      <c r="E83" s="1" t="s">
        <v>128</v>
      </c>
      <c r="F83" s="57" t="s">
        <v>379</v>
      </c>
      <c r="G83" s="15"/>
      <c r="H83" s="1" t="s">
        <v>380</v>
      </c>
      <c r="I83" s="1" t="s">
        <v>381</v>
      </c>
      <c r="J83" s="3" t="s">
        <v>382</v>
      </c>
      <c r="K83" s="16">
        <v>45478</v>
      </c>
      <c r="L83" s="17">
        <v>194490</v>
      </c>
      <c r="M83" s="18"/>
      <c r="N83" s="16">
        <v>45478</v>
      </c>
      <c r="O83" s="16">
        <v>45657</v>
      </c>
      <c r="P83" s="6">
        <v>1899</v>
      </c>
      <c r="Q83" s="1"/>
      <c r="R83" s="1"/>
      <c r="S83" s="1"/>
      <c r="T83" s="23" t="s">
        <v>273</v>
      </c>
      <c r="U83" s="1"/>
      <c r="V83" s="1"/>
      <c r="W83" s="1"/>
      <c r="X83" s="1"/>
      <c r="Y83" s="1"/>
      <c r="Z83" s="1"/>
      <c r="AA83" s="1"/>
      <c r="AB83" s="1"/>
      <c r="AC83" s="1"/>
      <c r="AD83" s="11"/>
      <c r="AE83" s="1"/>
      <c r="AF83" s="1"/>
      <c r="AG83" s="1"/>
      <c r="AH83" s="1"/>
      <c r="AI83" s="11">
        <f t="shared" si="0"/>
        <v>194490</v>
      </c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</row>
    <row r="84" spans="1:140" s="56" customFormat="1">
      <c r="A84" s="3">
        <v>66</v>
      </c>
      <c r="B84" s="1" t="s">
        <v>384</v>
      </c>
      <c r="C84" s="1" t="s">
        <v>242</v>
      </c>
      <c r="D84" s="2" t="s">
        <v>126</v>
      </c>
      <c r="E84" s="1" t="s">
        <v>128</v>
      </c>
      <c r="F84" s="57" t="s">
        <v>257</v>
      </c>
      <c r="G84" s="15"/>
      <c r="H84" s="1" t="s">
        <v>383</v>
      </c>
      <c r="I84" s="1" t="s">
        <v>260</v>
      </c>
      <c r="J84" s="3" t="s">
        <v>261</v>
      </c>
      <c r="K84" s="16">
        <v>45490</v>
      </c>
      <c r="L84" s="24">
        <v>2292.5</v>
      </c>
      <c r="M84" s="18"/>
      <c r="N84" s="16">
        <v>45490</v>
      </c>
      <c r="O84" s="16">
        <v>45657</v>
      </c>
      <c r="P84" s="6">
        <v>1899</v>
      </c>
      <c r="Q84" s="1"/>
      <c r="R84" s="1"/>
      <c r="S84" s="1"/>
      <c r="T84" s="23">
        <v>30</v>
      </c>
      <c r="U84" s="1"/>
      <c r="V84" s="1"/>
      <c r="W84" s="1"/>
      <c r="X84" s="1"/>
      <c r="Y84" s="1"/>
      <c r="Z84" s="1"/>
      <c r="AA84" s="1"/>
      <c r="AB84" s="1"/>
      <c r="AC84" s="1"/>
      <c r="AD84" s="11"/>
      <c r="AE84" s="1"/>
      <c r="AF84" s="1"/>
      <c r="AG84" s="1"/>
      <c r="AH84" s="1"/>
      <c r="AI84" s="11">
        <f t="shared" ref="AI84:AI87" si="1">L84-AE84+AD84+AH84</f>
        <v>2292.5</v>
      </c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</row>
    <row r="85" spans="1:140" s="56" customFormat="1">
      <c r="A85" s="3">
        <v>67</v>
      </c>
      <c r="B85" s="1" t="s">
        <v>384</v>
      </c>
      <c r="C85" s="1" t="s">
        <v>242</v>
      </c>
      <c r="D85" s="2" t="s">
        <v>126</v>
      </c>
      <c r="E85" s="1" t="s">
        <v>128</v>
      </c>
      <c r="F85" s="57" t="s">
        <v>257</v>
      </c>
      <c r="G85" s="15"/>
      <c r="H85" s="1" t="s">
        <v>385</v>
      </c>
      <c r="I85" s="1" t="s">
        <v>258</v>
      </c>
      <c r="J85" s="3" t="s">
        <v>259</v>
      </c>
      <c r="K85" s="16">
        <v>45490</v>
      </c>
      <c r="L85" s="25">
        <v>4562.5</v>
      </c>
      <c r="M85" s="18"/>
      <c r="N85" s="16">
        <v>45490</v>
      </c>
      <c r="O85" s="16">
        <v>45657</v>
      </c>
      <c r="P85" s="6">
        <v>1899</v>
      </c>
      <c r="Q85" s="1"/>
      <c r="R85" s="1"/>
      <c r="S85" s="1"/>
      <c r="T85" s="23">
        <v>30</v>
      </c>
      <c r="U85" s="1"/>
      <c r="V85" s="1"/>
      <c r="W85" s="1"/>
      <c r="X85" s="1"/>
      <c r="Y85" s="1"/>
      <c r="Z85" s="1"/>
      <c r="AA85" s="1"/>
      <c r="AB85" s="1"/>
      <c r="AC85" s="1"/>
      <c r="AD85" s="11"/>
      <c r="AE85" s="1"/>
      <c r="AF85" s="1"/>
      <c r="AG85" s="1"/>
      <c r="AH85" s="1"/>
      <c r="AI85" s="11">
        <f t="shared" si="1"/>
        <v>4562.5</v>
      </c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</row>
    <row r="86" spans="1:140" s="56" customFormat="1">
      <c r="A86" s="3">
        <v>68</v>
      </c>
      <c r="B86" s="1" t="s">
        <v>387</v>
      </c>
      <c r="C86" s="1" t="s">
        <v>388</v>
      </c>
      <c r="D86" s="2" t="s">
        <v>126</v>
      </c>
      <c r="E86" s="1" t="s">
        <v>128</v>
      </c>
      <c r="F86" s="57" t="s">
        <v>389</v>
      </c>
      <c r="G86" s="15"/>
      <c r="H86" s="1" t="s">
        <v>386</v>
      </c>
      <c r="I86" s="1" t="s">
        <v>390</v>
      </c>
      <c r="J86" s="3" t="s">
        <v>391</v>
      </c>
      <c r="K86" s="16">
        <v>45492</v>
      </c>
      <c r="L86" s="17">
        <v>1098489.21</v>
      </c>
      <c r="M86" s="18"/>
      <c r="N86" s="16">
        <v>45492</v>
      </c>
      <c r="O86" s="16">
        <v>45657</v>
      </c>
      <c r="P86" s="6">
        <v>1899</v>
      </c>
      <c r="Q86" s="1"/>
      <c r="R86" s="1"/>
      <c r="S86" s="1"/>
      <c r="T86" s="23" t="s">
        <v>273</v>
      </c>
      <c r="U86" s="1"/>
      <c r="V86" s="1"/>
      <c r="W86" s="1"/>
      <c r="X86" s="1"/>
      <c r="Y86" s="1"/>
      <c r="Z86" s="1"/>
      <c r="AA86" s="1"/>
      <c r="AB86" s="1"/>
      <c r="AC86" s="1"/>
      <c r="AD86" s="11"/>
      <c r="AE86" s="1"/>
      <c r="AF86" s="1"/>
      <c r="AG86" s="1"/>
      <c r="AH86" s="1"/>
      <c r="AI86" s="11">
        <f t="shared" si="1"/>
        <v>1098489.21</v>
      </c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</row>
    <row r="87" spans="1:140" s="61" customFormat="1" ht="13.5" thickBot="1">
      <c r="A87" s="58">
        <v>69</v>
      </c>
      <c r="B87" s="4" t="s">
        <v>394</v>
      </c>
      <c r="C87" s="58" t="s">
        <v>395</v>
      </c>
      <c r="D87" s="9" t="s">
        <v>129</v>
      </c>
      <c r="E87" s="9" t="s">
        <v>129</v>
      </c>
      <c r="F87" s="59" t="s">
        <v>396</v>
      </c>
      <c r="G87" s="9"/>
      <c r="H87" s="4" t="s">
        <v>393</v>
      </c>
      <c r="I87" s="4" t="s">
        <v>397</v>
      </c>
      <c r="J87" s="58" t="s">
        <v>398</v>
      </c>
      <c r="K87" s="7">
        <v>45492</v>
      </c>
      <c r="L87" s="21">
        <v>24070</v>
      </c>
      <c r="M87" s="22"/>
      <c r="N87" s="7">
        <v>45492</v>
      </c>
      <c r="O87" s="7">
        <v>45657</v>
      </c>
      <c r="P87" s="5">
        <v>1899</v>
      </c>
      <c r="Q87" s="4"/>
      <c r="R87" s="4"/>
      <c r="S87" s="4"/>
      <c r="T87" s="60">
        <v>30</v>
      </c>
      <c r="U87" s="4"/>
      <c r="V87" s="4"/>
      <c r="W87" s="4"/>
      <c r="X87" s="4"/>
      <c r="Y87" s="4"/>
      <c r="Z87" s="4"/>
      <c r="AA87" s="4"/>
      <c r="AB87" s="4"/>
      <c r="AC87" s="4"/>
      <c r="AD87" s="8"/>
      <c r="AE87" s="4"/>
      <c r="AF87" s="4"/>
      <c r="AG87" s="4"/>
      <c r="AH87" s="4"/>
      <c r="AI87" s="8">
        <f t="shared" si="1"/>
        <v>24070</v>
      </c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</row>
    <row r="88" spans="1:140" s="34" customFormat="1" ht="13.5" thickBot="1">
      <c r="A88" s="98" t="s">
        <v>406</v>
      </c>
      <c r="B88" s="99"/>
      <c r="C88" s="99"/>
      <c r="D88" s="99"/>
      <c r="E88" s="99"/>
      <c r="F88" s="100"/>
      <c r="G88" s="65"/>
      <c r="H88" s="65"/>
      <c r="I88" s="66"/>
      <c r="J88" s="67"/>
      <c r="K88" s="68"/>
      <c r="L88" s="69"/>
      <c r="M88" s="70"/>
      <c r="N88" s="68"/>
      <c r="O88" s="68"/>
      <c r="P88" s="71"/>
      <c r="Q88" s="66"/>
      <c r="R88" s="66"/>
      <c r="S88" s="66"/>
      <c r="T88" s="72"/>
      <c r="U88" s="66"/>
      <c r="V88" s="66"/>
      <c r="W88" s="66"/>
      <c r="X88" s="66"/>
      <c r="Y88" s="66"/>
      <c r="Z88" s="66"/>
      <c r="AA88" s="66"/>
      <c r="AB88" s="66"/>
      <c r="AC88" s="66"/>
      <c r="AD88" s="73"/>
      <c r="AE88" s="66"/>
      <c r="AF88" s="66"/>
      <c r="AG88" s="66"/>
      <c r="AH88" s="66"/>
      <c r="AI88" s="73">
        <f>SUM(AI29:AI87)</f>
        <v>17740611.369999997</v>
      </c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74"/>
    </row>
    <row r="89" spans="1:140" s="34" customFormat="1">
      <c r="A89" s="27"/>
      <c r="B89" s="26"/>
      <c r="C89" s="27"/>
      <c r="D89" s="35"/>
      <c r="E89" s="35"/>
      <c r="F89" s="36"/>
      <c r="G89" s="35"/>
      <c r="H89" s="26"/>
      <c r="I89" s="26"/>
      <c r="J89" s="27"/>
      <c r="K89" s="28"/>
      <c r="L89" s="29"/>
      <c r="M89" s="30"/>
      <c r="N89" s="28"/>
      <c r="O89" s="28"/>
      <c r="P89" s="31"/>
      <c r="Q89" s="26"/>
      <c r="R89" s="26"/>
      <c r="S89" s="26"/>
      <c r="T89" s="32"/>
      <c r="U89" s="26"/>
      <c r="V89" s="26"/>
      <c r="W89" s="26"/>
      <c r="X89" s="26"/>
      <c r="Y89" s="26"/>
      <c r="Z89" s="26"/>
      <c r="AA89" s="26"/>
      <c r="AB89" s="26"/>
      <c r="AC89" s="26"/>
      <c r="AD89" s="33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</row>
    <row r="90" spans="1:140" s="64" customFormat="1">
      <c r="A90" s="64" t="s">
        <v>392</v>
      </c>
    </row>
    <row r="91" spans="1:140" s="64" customFormat="1">
      <c r="A91" s="64" t="s">
        <v>131</v>
      </c>
    </row>
    <row r="92" spans="1:140" s="64" customFormat="1" ht="19.5" customHeight="1">
      <c r="A92" s="64" t="s">
        <v>132</v>
      </c>
    </row>
    <row r="93" spans="1:140">
      <c r="C93" s="37"/>
      <c r="F93" s="37"/>
      <c r="AD93" s="37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</row>
    <row r="94" spans="1:140">
      <c r="C94" s="37"/>
      <c r="F94" s="37"/>
      <c r="AD94" s="37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</row>
    <row r="95" spans="1:140">
      <c r="C95" s="37"/>
      <c r="F95" s="37"/>
      <c r="AD95" s="37"/>
    </row>
    <row r="96" spans="1:140">
      <c r="C96" s="37"/>
      <c r="F96" s="37"/>
      <c r="AD96" s="37"/>
    </row>
    <row r="97" spans="3:30">
      <c r="C97" s="37"/>
      <c r="F97" s="37"/>
      <c r="AD97" s="37"/>
    </row>
    <row r="98" spans="3:30">
      <c r="C98" s="37"/>
      <c r="F98" s="37"/>
      <c r="AD98" s="37"/>
    </row>
    <row r="99" spans="3:30">
      <c r="C99" s="37"/>
      <c r="F99" s="37"/>
      <c r="AD99" s="37"/>
    </row>
    <row r="100" spans="3:30">
      <c r="C100" s="37"/>
      <c r="F100" s="37"/>
      <c r="AD100" s="37"/>
    </row>
    <row r="101" spans="3:30">
      <c r="C101" s="37"/>
      <c r="F101" s="37"/>
      <c r="AD101" s="37"/>
    </row>
    <row r="102" spans="3:30">
      <c r="C102" s="37"/>
      <c r="F102" s="37"/>
      <c r="AD102" s="37"/>
    </row>
    <row r="103" spans="3:30">
      <c r="C103" s="37"/>
      <c r="F103" s="37"/>
      <c r="AD103" s="37"/>
    </row>
    <row r="104" spans="3:30">
      <c r="C104" s="37"/>
      <c r="F104" s="37"/>
      <c r="AD104" s="37"/>
    </row>
    <row r="105" spans="3:30">
      <c r="C105" s="37"/>
      <c r="F105" s="37"/>
      <c r="AD105" s="37"/>
    </row>
    <row r="106" spans="3:30">
      <c r="C106" s="37"/>
      <c r="F106" s="37"/>
      <c r="AD106" s="37"/>
    </row>
    <row r="107" spans="3:30">
      <c r="C107" s="37"/>
      <c r="F107" s="37"/>
      <c r="AD107" s="37"/>
    </row>
    <row r="108" spans="3:30">
      <c r="C108" s="37"/>
      <c r="F108" s="37"/>
      <c r="AD108" s="37"/>
    </row>
    <row r="109" spans="3:30">
      <c r="C109" s="37"/>
      <c r="F109" s="37"/>
      <c r="AD109" s="37"/>
    </row>
    <row r="110" spans="3:30">
      <c r="C110" s="37"/>
      <c r="F110" s="37"/>
      <c r="AD110" s="37"/>
    </row>
    <row r="111" spans="3:30">
      <c r="C111" s="37"/>
      <c r="F111" s="37"/>
      <c r="AD111" s="37"/>
    </row>
    <row r="112" spans="3:30">
      <c r="C112" s="37"/>
      <c r="F112" s="37"/>
      <c r="AD112" s="37"/>
    </row>
    <row r="113" spans="3:30">
      <c r="C113" s="37"/>
      <c r="F113" s="37"/>
      <c r="AD113" s="37"/>
    </row>
    <row r="114" spans="3:30">
      <c r="C114" s="37"/>
      <c r="F114" s="37"/>
      <c r="AD114" s="37"/>
    </row>
    <row r="115" spans="3:30">
      <c r="C115" s="37"/>
      <c r="F115" s="37"/>
      <c r="AD115" s="37"/>
    </row>
    <row r="116" spans="3:30">
      <c r="C116" s="37"/>
      <c r="F116" s="37"/>
      <c r="AD116" s="37"/>
    </row>
    <row r="117" spans="3:30">
      <c r="C117" s="37"/>
      <c r="F117" s="37"/>
      <c r="AD117" s="37"/>
    </row>
    <row r="118" spans="3:30">
      <c r="C118" s="37"/>
      <c r="F118" s="37"/>
      <c r="AD118" s="37"/>
    </row>
    <row r="119" spans="3:30">
      <c r="C119" s="37"/>
      <c r="F119" s="37"/>
      <c r="AD119" s="37"/>
    </row>
    <row r="120" spans="3:30">
      <c r="C120" s="37"/>
      <c r="F120" s="37"/>
      <c r="AD120" s="37"/>
    </row>
    <row r="121" spans="3:30">
      <c r="C121" s="37"/>
      <c r="F121" s="37"/>
      <c r="AD121" s="37"/>
    </row>
    <row r="122" spans="3:30">
      <c r="C122" s="37"/>
      <c r="F122" s="37"/>
      <c r="AD122" s="37"/>
    </row>
    <row r="123" spans="3:30">
      <c r="C123" s="37"/>
      <c r="F123" s="37"/>
      <c r="AD123" s="37"/>
    </row>
  </sheetData>
  <mergeCells count="43">
    <mergeCell ref="D60:E60"/>
    <mergeCell ref="AP15:AP17"/>
    <mergeCell ref="A8:E8"/>
    <mergeCell ref="A10:AW10"/>
    <mergeCell ref="AO15:AO17"/>
    <mergeCell ref="AI15:AL15"/>
    <mergeCell ref="U15:AE15"/>
    <mergeCell ref="AJ16:AL16"/>
    <mergeCell ref="B14:G16"/>
    <mergeCell ref="H15:T16"/>
    <mergeCell ref="U16:Y16"/>
    <mergeCell ref="AM15:AM17"/>
    <mergeCell ref="AN15:AN17"/>
    <mergeCell ref="H14:AL14"/>
    <mergeCell ref="BH16:BH17"/>
    <mergeCell ref="BD15:BD17"/>
    <mergeCell ref="AY15:BA16"/>
    <mergeCell ref="BB15:BC16"/>
    <mergeCell ref="A6:AW6"/>
    <mergeCell ref="A7:J7"/>
    <mergeCell ref="AS15:AS17"/>
    <mergeCell ref="AT15:AT17"/>
    <mergeCell ref="AU15:AU17"/>
    <mergeCell ref="AV15:AV17"/>
    <mergeCell ref="AQ15:AQ17"/>
    <mergeCell ref="AM14:AP14"/>
    <mergeCell ref="Z16:AA16"/>
    <mergeCell ref="AB16:AE16"/>
    <mergeCell ref="AF15:AH15"/>
    <mergeCell ref="AF16:AH16"/>
    <mergeCell ref="A88:F88"/>
    <mergeCell ref="A11:AW11"/>
    <mergeCell ref="A13:BH13"/>
    <mergeCell ref="BE15:BE17"/>
    <mergeCell ref="BF15:BH15"/>
    <mergeCell ref="AW14:BH14"/>
    <mergeCell ref="AW15:AW17"/>
    <mergeCell ref="AX15:AX17"/>
    <mergeCell ref="A14:A18"/>
    <mergeCell ref="AQ14:AV14"/>
    <mergeCell ref="AR15:AR17"/>
    <mergeCell ref="BF16:BF17"/>
    <mergeCell ref="BG16:BG17"/>
  </mergeCells>
  <phoneticPr fontId="6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EMURB  LICITAÇÕES  07 2024</vt:lpstr>
      <vt:lpstr>'EMURB  LICITAÇÕES  07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2024-08-19T14:56:25Z</dcterms:modified>
</cp:coreProperties>
</file>