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"/>
    </mc:Choice>
  </mc:AlternateContent>
  <bookViews>
    <workbookView xWindow="-120" yWindow="-120" windowWidth="29040" windowHeight="15840" tabRatio="810"/>
  </bookViews>
  <sheets>
    <sheet name="EMURB LICITAÇÕES AGO 2024" sheetId="1" r:id="rId1"/>
  </sheets>
  <definedNames>
    <definedName name="_Hlk45785165" localSheetId="0">'EMURB LICITAÇÕES AGO 2024'!$J$26</definedName>
    <definedName name="_Hlk54862168" localSheetId="0">'EMURB LICITAÇÕES AGO 2024'!#REF!</definedName>
  </definedNames>
  <calcPr calcId="162913"/>
</workbook>
</file>

<file path=xl/calcChain.xml><?xml version="1.0" encoding="utf-8"?>
<calcChain xmlns="http://schemas.openxmlformats.org/spreadsheetml/2006/main">
  <c r="AL21" i="1" l="1"/>
  <c r="AL89" i="1" s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20" i="1"/>
  <c r="AK89" i="1"/>
  <c r="AJ89" i="1"/>
  <c r="AE89" i="1"/>
  <c r="AD89" i="1"/>
  <c r="AH89" i="1"/>
  <c r="AI89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20" i="1"/>
  <c r="L89" i="1"/>
  <c r="G20" i="1" l="1"/>
  <c r="D40" i="1" l="1"/>
</calcChain>
</file>

<file path=xl/sharedStrings.xml><?xml version="1.0" encoding="utf-8"?>
<sst xmlns="http://schemas.openxmlformats.org/spreadsheetml/2006/main" count="1768" uniqueCount="407">
  <si>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</si>
  <si>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</si>
  <si>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</si>
  <si>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</si>
  <si>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</si>
  <si>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</si>
  <si>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</si>
  <si>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</si>
  <si>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</si>
  <si>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</si>
  <si>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</si>
  <si>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</si>
  <si>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</si>
  <si>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</si>
  <si>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</si>
  <si>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</si>
  <si>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</si>
  <si>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</si>
  <si>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</si>
  <si>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</si>
  <si>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</si>
  <si>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</si>
  <si>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</si>
  <si>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</si>
  <si>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</si>
  <si>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</si>
  <si>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</si>
  <si>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</si>
  <si>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</si>
  <si>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</si>
  <si>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</si>
  <si>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</si>
  <si>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</si>
  <si>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</si>
  <si>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</si>
  <si>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</si>
  <si>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</si>
  <si>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</si>
  <si>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</si>
  <si>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</si>
  <si>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</si>
  <si>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</si>
  <si>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</si>
  <si>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</si>
  <si>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</si>
  <si>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</si>
  <si>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</si>
  <si>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</si>
  <si>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</si>
  <si>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</si>
  <si>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</si>
  <si>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Seq</t>
  </si>
  <si>
    <t>Parte Concedente</t>
  </si>
  <si>
    <t>Contrapartida</t>
  </si>
  <si>
    <t>(ab)</t>
  </si>
  <si>
    <t>(af)</t>
  </si>
  <si>
    <t>Forma de execução</t>
  </si>
  <si>
    <t>Início</t>
  </si>
  <si>
    <t>Término</t>
  </si>
  <si>
    <t>Prazo de execução</t>
  </si>
  <si>
    <t>Motivo</t>
  </si>
  <si>
    <t>Paralisações</t>
  </si>
  <si>
    <t>(aj)</t>
  </si>
  <si>
    <t>(am)</t>
  </si>
  <si>
    <t>(an)</t>
  </si>
  <si>
    <t>(ao)</t>
  </si>
  <si>
    <t>(ap)</t>
  </si>
  <si>
    <t>(aq)</t>
  </si>
  <si>
    <t>(ar)</t>
  </si>
  <si>
    <t>(as)</t>
  </si>
  <si>
    <t xml:space="preserve"> DEMONSTRATIVO DE LICITAÇÕES, CONTRATOS  E OBRAS CONTRATADAS</t>
  </si>
  <si>
    <t>Contrato e Termo Aditivo</t>
  </si>
  <si>
    <t>Especificação de obras e serviços de engenharia</t>
  </si>
  <si>
    <t xml:space="preserve">(ad) </t>
  </si>
  <si>
    <t>(at)</t>
  </si>
  <si>
    <t>Adesão a Registro de Preços</t>
  </si>
  <si>
    <t>Órgão Gerenciador</t>
  </si>
  <si>
    <t>Nº da Ata</t>
  </si>
  <si>
    <t>Nº do DOE de publicação da Ata</t>
  </si>
  <si>
    <t>(au)</t>
  </si>
  <si>
    <t>(av)</t>
  </si>
  <si>
    <t>(ax)</t>
  </si>
  <si>
    <t>Enquadramento</t>
  </si>
  <si>
    <t>Fundamentação Legal</t>
  </si>
  <si>
    <t>Nº do DOE de publicação da autorização</t>
  </si>
  <si>
    <t>Nº do DOE de publicação da ratificação</t>
  </si>
  <si>
    <t>Data do DOE</t>
  </si>
  <si>
    <t>(ba)</t>
  </si>
  <si>
    <t>(bb)</t>
  </si>
  <si>
    <t>(bc)</t>
  </si>
  <si>
    <t>(bd)</t>
  </si>
  <si>
    <t>(be)</t>
  </si>
  <si>
    <t>Dispensa ou Inexigibilidade de Licitação</t>
  </si>
  <si>
    <t>RESOLUÇÃO Nº 87, DE 28 DE NOVEMBRO DE 2013 - TRIBUNAL DE CONTAS DO ESTADO DO ACRE</t>
  </si>
  <si>
    <t>Art. 57 - LF nº 8.666/93</t>
  </si>
  <si>
    <t>Apostilamento</t>
  </si>
  <si>
    <t>Art. 65, § 8º - LF nº 8.666/93</t>
  </si>
  <si>
    <t>Art. 65, caput e §§ 1º a 6º - LF nº 8.666/93</t>
  </si>
  <si>
    <t>(ae)</t>
  </si>
  <si>
    <t>(ag)</t>
  </si>
  <si>
    <t>Valor do reajuste</t>
  </si>
  <si>
    <t>% de reajuste</t>
  </si>
  <si>
    <t>Data da concessão do reajuste</t>
  </si>
  <si>
    <t>Especificações de Termo Aditivo ou Termo de Apostilamento</t>
  </si>
  <si>
    <t>Valor da despesa com a contratação</t>
  </si>
  <si>
    <t>(bf)</t>
  </si>
  <si>
    <t>(t)</t>
  </si>
  <si>
    <t xml:space="preserve">Nº do Termo </t>
  </si>
  <si>
    <t>(ah)</t>
  </si>
  <si>
    <t>(ai) = (k) - (ae) + (ad) + (ah)</t>
  </si>
  <si>
    <t xml:space="preserve">(ak) </t>
  </si>
  <si>
    <t>(al) = (aj) + (ak)</t>
  </si>
  <si>
    <t>Nº do DOE de publicação da adesão à Ata</t>
  </si>
  <si>
    <t>(aw)</t>
  </si>
  <si>
    <t>(bg)</t>
  </si>
  <si>
    <t>(bh)</t>
  </si>
  <si>
    <t>(bi)</t>
  </si>
  <si>
    <t>(bj)</t>
  </si>
  <si>
    <t>Nº Contrato formato TCE</t>
  </si>
  <si>
    <t>% de execução</t>
  </si>
  <si>
    <t>Data de Início</t>
  </si>
  <si>
    <t>Data de Reinício</t>
  </si>
  <si>
    <t>Medição</t>
  </si>
  <si>
    <t>Data da última medição</t>
  </si>
  <si>
    <t>Data do pagamento da última médição</t>
  </si>
  <si>
    <t xml:space="preserve">PREGÃO </t>
  </si>
  <si>
    <t>ELETRÔNICO</t>
  </si>
  <si>
    <t>-</t>
  </si>
  <si>
    <t>07.843.902/0001-39</t>
  </si>
  <si>
    <t xml:space="preserve">Nome do responsável pela elaboração: YARA ALICIA AZEVEDO DA SILVA </t>
  </si>
  <si>
    <t>Nome do titular do Órgão/Entidade/Fundo (no exercício do cargo): JOSÉ ASSIS BENVINDO</t>
  </si>
  <si>
    <t>Executado até 2023</t>
  </si>
  <si>
    <t>026/2022</t>
  </si>
  <si>
    <t>161/2023</t>
  </si>
  <si>
    <t>05.394.853/0002-50</t>
  </si>
  <si>
    <t>001/2024</t>
  </si>
  <si>
    <t>002/2024</t>
  </si>
  <si>
    <t>003/2024</t>
  </si>
  <si>
    <t>004/2024</t>
  </si>
  <si>
    <t>005/2024</t>
  </si>
  <si>
    <t>006/2024</t>
  </si>
  <si>
    <t>007/2024</t>
  </si>
  <si>
    <t>008/2024</t>
  </si>
  <si>
    <t>009/2024</t>
  </si>
  <si>
    <t>010/2024</t>
  </si>
  <si>
    <t>011/2024</t>
  </si>
  <si>
    <t>012/2024</t>
  </si>
  <si>
    <t>013/2024</t>
  </si>
  <si>
    <t>014/2024</t>
  </si>
  <si>
    <t>015/2024</t>
  </si>
  <si>
    <t>016/2024</t>
  </si>
  <si>
    <t>017/2024</t>
  </si>
  <si>
    <t>019/2024</t>
  </si>
  <si>
    <t>020/2024</t>
  </si>
  <si>
    <t>021/2024</t>
  </si>
  <si>
    <t>022/2024</t>
  </si>
  <si>
    <t>023/2024</t>
  </si>
  <si>
    <t>024/2024</t>
  </si>
  <si>
    <t>025/2024</t>
  </si>
  <si>
    <t>051/2022-CPL/PMRB</t>
  </si>
  <si>
    <t>Prestação de serviços técnicos profissionais para realização de Auditoria Externa Independente, das Demonstrações Contábeis da Empresa Municipal de Urbanização de Rio Branco - EMURB, referente ao exercício findo em 31 de dezembro de 2022, conduzido de acordo com as Normas de Auditoria Independente, emitidas pelo Conselho Federal de Contabilidade, Comissão de Valores Mobiliários, e da legislação, normas e procedimentos pertinentes em vigor, realização de Teste de Recuperabilidade dos Ativos Fixos, conforme preconizado na NBC TG 01(R2) (Redução ao Valor Recuperável de Ativos)- Resolução nº 1.292/2010 do Conselho Federal de Contabilidade e a realização de Reavaliação de Vida Útil dos bens integrantes do ativo imobilizado, conforme preconizado na NBC TG NBC TG 27 (Ativo Imobilizado).</t>
  </si>
  <si>
    <t>METRÓPOLE SOLUÇÕES EMPRESARIAIS E GOVERNAMENTAIS EIRELI</t>
  </si>
  <si>
    <t>073/2023 - CPL/PMRB</t>
  </si>
  <si>
    <t>CONTRATAÇÃO DE PESSOA JURÍDICA, PARA FORNECIMENTO DE MATERIAIS AGREGADOS MINERAIS (PÓ DE BRITA)</t>
  </si>
  <si>
    <t xml:space="preserve">M. S. M. INDUSTRIAL LTDA </t>
  </si>
  <si>
    <t>236/2023 - CPL/PMRB</t>
  </si>
  <si>
    <t>206/2023</t>
  </si>
  <si>
    <t>CONTRATAÇÃO DE PESSOA JURÍDICA, PARA LOCAÇÃO DE VÉICULOS, SEM CONDUTOR.</t>
  </si>
  <si>
    <t>AGIUS SERVIÇOS, LOGISTICA E EVENTOS LTDA</t>
  </si>
  <si>
    <t>40.012.506/0001-35</t>
  </si>
  <si>
    <t>CONTRATAÇÃO DE PESSOA FÍSICA PARA LOCAÇÃO DE VEÍCULOS, SEM CONDUTOR</t>
  </si>
  <si>
    <t>CIBELE EVELIN FONTE LIMA</t>
  </si>
  <si>
    <t>038.975.882-50</t>
  </si>
  <si>
    <t>RAIMUNDA ANTONIA COSTA DA SILVA</t>
  </si>
  <si>
    <t>624.035.592-53</t>
  </si>
  <si>
    <t>INEXIGIBILIDADE DE LICITAÇÃO</t>
  </si>
  <si>
    <t>2.625/2023</t>
  </si>
  <si>
    <t>Formação de aprendizes em Programa Aprendiz Capacitador, para cumprimento da cota legal desta Empresa Municipal de Urbanização de Rio Branco – EMURB.
§1º Este Termo de Contrato vincula-se ao Termo de Referência e à proposta formal, independente de transcrição. De toda forma, tanto em caso de omissão, quanto em caso de conflitos na interpretação de uma cláusula de condição/diretriz desta parceria</t>
  </si>
  <si>
    <t>CENTRO DE INTEGRAÇÃO EMPRESA ESCOLA – CIEE</t>
  </si>
  <si>
    <t>146/2023 – CPL/PMRB</t>
  </si>
  <si>
    <t>178/2023</t>
  </si>
  <si>
    <t xml:space="preserve">PRESTAÇÃO DE SERVIÇOS ESPECIALIZADOS EM TORNEARIA E SOLDA, PARA A FROTA DE VEÍCULOS AUTOMOTORES E MÁQUINAS PESADAS.  </t>
  </si>
  <si>
    <t>POSSIDONIO MIQUILINO DA CUNHA NETO</t>
  </si>
  <si>
    <t>393.131.909-15</t>
  </si>
  <si>
    <t>327/2023 – CPL 02/PMRB</t>
  </si>
  <si>
    <t xml:space="preserve">253/2023   </t>
  </si>
  <si>
    <t>Fornecimento de Equipamentos de Proteção Individual – EPI e Equipamentos de Proteção Coletiva - EPC</t>
  </si>
  <si>
    <t>JR DISTRIBUIDORA LTDA</t>
  </si>
  <si>
    <t>33.412.571/0001-92</t>
  </si>
  <si>
    <t>Fornecimento de Equipamentos de Proteção Individual – EPI</t>
  </si>
  <si>
    <t>T C OLIVEIRA LTDA</t>
  </si>
  <si>
    <t>33.297.274/0001-43</t>
  </si>
  <si>
    <t>V. E K. PALOMBO IMPORTAÇÃO E EXPORTAÇÃO LTDA</t>
  </si>
  <si>
    <t>16.807.046/0002-38</t>
  </si>
  <si>
    <t>A. ANDRADE DE FREITAS</t>
  </si>
  <si>
    <t>05.126.084/0001-28</t>
  </si>
  <si>
    <t>J. V. NOGUEIRA IMPORTAÇÃO E EXPORTAÇÃO LTDA</t>
  </si>
  <si>
    <t>27.896.988/0001-75</t>
  </si>
  <si>
    <t>PLP SOLUÇÕES E COMÉRCIO EIRELI</t>
  </si>
  <si>
    <t>36.073.412/0001-07</t>
  </si>
  <si>
    <t>PRESTAÇÃO DE SERVIÇOS ESPECIALIZADOS EM RETIFICA DE MOTORES, COM FORNECIMENTO DE PEÇAS, ACESSÓRIOS, EQUIPAMENTOS E OUTROS COMPONENTES</t>
  </si>
  <si>
    <t>DALCAR AUTO PEÇAS</t>
  </si>
  <si>
    <t>63.595.979/0001-08</t>
  </si>
  <si>
    <t>018/2024</t>
  </si>
  <si>
    <t>PRESTAÇÃO DE SERVIÇOS ESPECIALIZADOS EM BOMBAS HIDRÁULICAS, COM FORNECIMENTO DE PEÇAS, ACESSÓRIOS, EQUIPAMENTOS E OUTROS COMPONENTES</t>
  </si>
  <si>
    <t>PRESTAÇÃO DE SERVIÇOS ESPECIALIZADOS EM BOMBAS INJETORAS, COM FORNECIMENTO DE PEÇAS, ACESSÓRIOS, EQUIPAMENTOS E OUTROS COMPONENTES</t>
  </si>
  <si>
    <t>PRESTAÇÃO DE SERVIÇOS ESPECIALIZADOS EM MANUTENÇÃO DE ARES-CONDICIONADOS, COM FORNECIMENTO DE PEÇAS, ACESSÓRIOS, EQUIPAMENTOS E OUTROS COMPONENTES</t>
  </si>
  <si>
    <t>PRESTAÇÃO DE PINTURA E LANTERNAGEM</t>
  </si>
  <si>
    <t>E. SHINAIDER LTDA</t>
  </si>
  <si>
    <t>49.619.986/0001-71</t>
  </si>
  <si>
    <t>PRESTAÇÃO DE SERVIÇOS ESPECIALIZADOS EM MANUTENÇÃO MECÂNICAS (MÁQUINAS PESADAS), COM FORNECIMENTO DE PEÇAS, ACESSÓRIOS, EQUIPAMENTOS E OUTROS COMPONENTES</t>
  </si>
  <si>
    <t>PRESTAÇÃO DE SERVIÇOS ESPECIALIZADOS EM MANUTENÇÃO PREVENTIVA E CORRETIVA EM COMPACTADOR DE SOLO, COM FORNECIMENTO DE PEÇAS, ACESSÓRIOS, EQUIPAMENTOS E OUTROS COMPONENTES</t>
  </si>
  <si>
    <t>PRESTAÇÃO DE SERVIÇOS ESPECIALIZADOS EM AUTOELÉTRICA, COM FORNECIMENTO DE PEÇAS, ACESSÓRIOS, EQUIPAMENTOS E OUTROS COMPONENTES</t>
  </si>
  <si>
    <t>PRESTAÇÃO DE SERVIÇOS ESPECIALIZADOS EM MANUTENÇÃO MECÂNICA (CAMINHÕES), COM FORNECIMENTO DE PEÇAS, ACESSÓRIOS, EQUIPAMENTOS E OUTROS COMPONENTES</t>
  </si>
  <si>
    <t>026/2024</t>
  </si>
  <si>
    <t>027/2024</t>
  </si>
  <si>
    <t>028/2024</t>
  </si>
  <si>
    <t>029/2024</t>
  </si>
  <si>
    <t>030/2024</t>
  </si>
  <si>
    <t>031/2024</t>
  </si>
  <si>
    <t>032/2024</t>
  </si>
  <si>
    <t>033/2024</t>
  </si>
  <si>
    <t>034/2024</t>
  </si>
  <si>
    <t>035/2024</t>
  </si>
  <si>
    <t>036/2024</t>
  </si>
  <si>
    <t>037/2024</t>
  </si>
  <si>
    <t>038/2024</t>
  </si>
  <si>
    <t>PRESTAÇÃO DE SERVIÇOS CORRETIVOS E PREVENTIVOS ESPECIALIZADOS EM MANUTENÇÃO MECÂNICA (VEÍCULOS LEVES E CAMINHONETES), COM FORNECIMENTO DE PEÇAS, ACESSÓRIOS, EQUIPAMENTOS E OUTROS COMPONENTES</t>
  </si>
  <si>
    <t>RIMACRE DISTRIBUIDORA DE AUTO PEÇAS LTDA</t>
  </si>
  <si>
    <t>08.474.182/0001-44</t>
  </si>
  <si>
    <t>FORNECIMENTO DE ÓLEOS, HIDRÁULICOS, GRAXAS, ADITIVOS E ETC</t>
  </si>
  <si>
    <t>ALBS COMERCIO DE LUBRIFICANTES LTDA</t>
  </si>
  <si>
    <t>40.409.720/0001-20</t>
  </si>
  <si>
    <t>FORNECIMENTO DE BATERIAS AUTOMOTIVAS</t>
  </si>
  <si>
    <t>K. A. BEZERRA IMPORTAÇÃO E EXPORTAÇÃO LTDA</t>
  </si>
  <si>
    <t>28.986.500/0001-63</t>
  </si>
  <si>
    <t>PRESTAÇÃO DE SERVIÇOS ESPECIALIZADOS MANUTENÇÃO CORRETIVA E PREVENTIVA (MOTOCICLETAS), COM FORNECIMENTO DE PEÇAS, ACESSÓRIOS, EQUIPAMENTOS E OUTROS COMPONENTES</t>
  </si>
  <si>
    <t>039/2024</t>
  </si>
  <si>
    <t>040/2024</t>
  </si>
  <si>
    <t>290/2023– CPL/PMRB</t>
  </si>
  <si>
    <t>245/2023</t>
  </si>
  <si>
    <t>CONTRATAÇÃO DE PESSOA JURÍDICA PARA FORNECIMENTO DE MATERIAL DE CONSUMO (EXPEDIENTE E LIMPEZA)</t>
  </si>
  <si>
    <t>RM AMELY IMPORTAÇÃO E EXPORTAÇÃO</t>
  </si>
  <si>
    <t>48.807.054/0001-90</t>
  </si>
  <si>
    <t>INFOJURUA LTDA</t>
  </si>
  <si>
    <t>37.837.041/0001-47</t>
  </si>
  <si>
    <t>NOVA VIDA LTDA</t>
  </si>
  <si>
    <t>14.359.681/0001-93</t>
  </si>
  <si>
    <t>PESSOA JURÍDICA PARA FORNECIMENTO DE MATERIAL DE CONSUMO (EXPEDIENTE)</t>
  </si>
  <si>
    <t>J S CORDEIRO</t>
  </si>
  <si>
    <t>18.255.882/0001-00</t>
  </si>
  <si>
    <t>E C O MOURA</t>
  </si>
  <si>
    <t>28.572.074/0001-11</t>
  </si>
  <si>
    <t>CALURINO FERRAZ MIRANDA</t>
  </si>
  <si>
    <t>14.413.439/0001-50</t>
  </si>
  <si>
    <t>PESSOA JURÍDICA PARA FORNECIMENTO DE MATERIAL DE CONSUMO (LIMPEZA)</t>
  </si>
  <si>
    <t>F. F. MEDEIROS</t>
  </si>
  <si>
    <t>09.638.709/0001-91</t>
  </si>
  <si>
    <t>D.L. RAMOS - ME</t>
  </si>
  <si>
    <t>05.146.814/0001-52</t>
  </si>
  <si>
    <t>A. A. RODRIGUES LTDA</t>
  </si>
  <si>
    <t>44.474.199/0001-65</t>
  </si>
  <si>
    <t>PESSOA JURÍDICA PARA FORNECIMENTO DE MATERIAL DE CONSUMO (GÊNERO ALIMENTÍCIO E LIMPEZA)</t>
  </si>
  <si>
    <t>NORTE DISTRIBUIDORA DE PRODUTOS ALIMENTICIOS LTDA</t>
  </si>
  <si>
    <t>37.306.014/0001-48</t>
  </si>
  <si>
    <t>045/2024</t>
  </si>
  <si>
    <t>299/2023 - CPL/PMRB</t>
  </si>
  <si>
    <t>244/2023</t>
  </si>
  <si>
    <t>PRESTAÇÃO DE SERVIÇOS EM MANUTENÇÃO PREVENTIVA CORRETIVA E CARGA DE GÁS EM BEBEDOUROS, FRIGOBAR E GELADEIRAS, COM O FORNECIMENTO DE PEÇAS, COMPONENTES E ACESSÓRIOS DIVERSOS</t>
  </si>
  <si>
    <t>VIP CLIMATIZAÇÃO LTDA</t>
  </si>
  <si>
    <t>39.360.958/0001-29</t>
  </si>
  <si>
    <t>30/39</t>
  </si>
  <si>
    <t>236/2023 - CPL</t>
  </si>
  <si>
    <t>Contratação de Pessoa Jurídica para locação de veículos, sem condutor</t>
  </si>
  <si>
    <t>046/2024</t>
  </si>
  <si>
    <t>VERDE SERVICE LTDA</t>
  </si>
  <si>
    <t>14.344.311/0001-82</t>
  </si>
  <si>
    <t>302/2023 - EMURB</t>
  </si>
  <si>
    <t>250/2023</t>
  </si>
  <si>
    <t>FORNECIMENTO DE AREIA LAVADA</t>
  </si>
  <si>
    <t>041/2024</t>
  </si>
  <si>
    <t>THAUAN CHARLES DA SILVA DOMINGOS LTDA</t>
  </si>
  <si>
    <t>32.581.244/0001-00</t>
  </si>
  <si>
    <t>042/2024</t>
  </si>
  <si>
    <t>555/2024 - EMURB</t>
  </si>
  <si>
    <t xml:space="preserve">001/2024 </t>
  </si>
  <si>
    <t>DISPENSA DE LICITAÇÃO</t>
  </si>
  <si>
    <t xml:space="preserve">PRESTAÇÃO DE SERVIÇOS DE ESCAVAÇÕES DO TIPO BATE ESTACA STRAUSS </t>
  </si>
  <si>
    <t>BORGES E DIAS ENGENHARIA LTDA</t>
  </si>
  <si>
    <t>24.139.574/0001-03</t>
  </si>
  <si>
    <t>FORNECIMENTO DE TIJOLO MACIÇO</t>
  </si>
  <si>
    <t>043/2024</t>
  </si>
  <si>
    <t>HILDO REGO RODRIGUES LTDA</t>
  </si>
  <si>
    <t>28.494.225/0001-60</t>
  </si>
  <si>
    <t>PRESTAÇÃO DE SERVIÇOS DE INSTALAÇÃO, DESINSTALAÇÃO, MANUTENÇÃO PREVENTIVA E CORRETIVA EM APARELHOS DE AR-CONDICIONADO, COM O FORNECIMENTO DE PEÇAS, COMPONENTES E ACESSÓRIOS DIVERSOS</t>
  </si>
  <si>
    <t>JVG SERVICOS ELETRICOS</t>
  </si>
  <si>
    <t>044/2024</t>
  </si>
  <si>
    <t>37.119.610/0001-19</t>
  </si>
  <si>
    <t>291/2023-CPL</t>
  </si>
  <si>
    <t>230/2023</t>
  </si>
  <si>
    <t>CONTRATAÇÃO DE PESSOA JURÍDICA ESPECIALIZADA EM SERVIÇOS GRÁFICOS E COMUNICAÇÃO VISUAL</t>
  </si>
  <si>
    <t>047/2024</t>
  </si>
  <si>
    <t>CIPRIANI E CIPRIANI LTDA</t>
  </si>
  <si>
    <t>01.805.545/0001-38</t>
  </si>
  <si>
    <t>CONTRATAÇÃO DE PESSOA JURÍDICA ESPECIALIZADA EM SERVIÇOS GRÁFICOS E COMUNICAÇÃO VISUAL E CONFECÇÃO DE UNIFORMES</t>
  </si>
  <si>
    <t>048/2024</t>
  </si>
  <si>
    <t>S.L DE CASTRO LTDA</t>
  </si>
  <si>
    <t>08.629.283/0001-47</t>
  </si>
  <si>
    <t>049/2024</t>
  </si>
  <si>
    <t>CONTRATAÇÃO DE PESSOA JURÍDICA ESPECIALIZADA EM SERVIÇOS GRÁFICOS</t>
  </si>
  <si>
    <t>PRB SERVIÇOS, COMÉRCIO E REPRESENTAÇÕES LTDA</t>
  </si>
  <si>
    <t>01.201.419/0001-74</t>
  </si>
  <si>
    <t>050/2024</t>
  </si>
  <si>
    <t>C. C. A CRUZ LTDA</t>
  </si>
  <si>
    <t>47.729.532/0001-28</t>
  </si>
  <si>
    <t>J. A. DA SILVA WALTER -ME</t>
  </si>
  <si>
    <t>07.941.947/0001-46</t>
  </si>
  <si>
    <t>051/2024</t>
  </si>
  <si>
    <t>290/2023 – CPL</t>
  </si>
  <si>
    <t>CONTRATAÇÃO DE PESSOA JURÍDICA PARA FORNECIMENTO DE MATERIAL DE CONSUMO (LIMPEZA)</t>
  </si>
  <si>
    <t>052/2024</t>
  </si>
  <si>
    <t>224/2023</t>
  </si>
  <si>
    <t>326/2023 - CPL</t>
  </si>
  <si>
    <t>FORNECIMENTO DE MATERIAIS DE CONSUMO E MATERIAIS PERMANENTES DA TABELA SINAPI</t>
  </si>
  <si>
    <t>053/2024</t>
  </si>
  <si>
    <t>30/52</t>
  </si>
  <si>
    <t>054/2024</t>
  </si>
  <si>
    <t>055/2024</t>
  </si>
  <si>
    <t>056/2024</t>
  </si>
  <si>
    <t>057/2024</t>
  </si>
  <si>
    <t>058/2024</t>
  </si>
  <si>
    <t>059/2024</t>
  </si>
  <si>
    <t>060/2024</t>
  </si>
  <si>
    <t>061/2024</t>
  </si>
  <si>
    <t>062/2024</t>
  </si>
  <si>
    <t>063/2024</t>
  </si>
  <si>
    <t>064/2024</t>
  </si>
  <si>
    <t>LA MATERIAIS ELÉTRICOS E CONSTRUÇÃO LTDA</t>
  </si>
  <si>
    <t>53.424.556/0001-71</t>
  </si>
  <si>
    <t>329/2023 - CPL</t>
  </si>
  <si>
    <t>254/2023</t>
  </si>
  <si>
    <t>Contratação de Pessoa Jurídica, para fornecimento de materiais agregados minerais (Brita (Pó de Brita (até 4,8 mm))</t>
  </si>
  <si>
    <t>SANTA MARIA MATERIAIS PARA CONSTRUÇÃO LTDA</t>
  </si>
  <si>
    <t xml:space="preserve">24.292.106/0001-74  </t>
  </si>
  <si>
    <t>282/2023 - CPL</t>
  </si>
  <si>
    <t>214/2023</t>
  </si>
  <si>
    <t>Contratação de empresa para fornecimento de ÁGUA POTÁVEL TRANSPORTADA EM CAMINHÃO PIPA</t>
  </si>
  <si>
    <t>O. LIMA DE ARAUJO-ME</t>
  </si>
  <si>
    <t>23.141.967/0001-99</t>
  </si>
  <si>
    <t>293/2023 - CPL</t>
  </si>
  <si>
    <t>251/2023</t>
  </si>
  <si>
    <t>Contratação de Pessoa Jurídica Especializada para fornecimento de COMBUSTÍVEL (Diesel comum)</t>
  </si>
  <si>
    <t>AUTO POSTO CORRENTÃO LTDA</t>
  </si>
  <si>
    <t xml:space="preserve">06.189.982/0001-98  </t>
  </si>
  <si>
    <t>M.S.M INDUSTRIAL LTDA</t>
  </si>
  <si>
    <t xml:space="preserve">05.394.853/0002-50  </t>
  </si>
  <si>
    <t>1.341/2024 - EMURB</t>
  </si>
  <si>
    <t>Locação de fresadora para implemento em máquina pá carregadeira</t>
  </si>
  <si>
    <t>SANTA FÉ CONSTRUÇÕES E PAVIMENTAÇÕES</t>
  </si>
  <si>
    <t>10.488.267/0003-95</t>
  </si>
  <si>
    <t>236/2023  - CPL</t>
  </si>
  <si>
    <t>Contratação de Pessoa Jurídica para locação de veículos, com condutor</t>
  </si>
  <si>
    <t>294/2023 - CPL</t>
  </si>
  <si>
    <t>225/2023</t>
  </si>
  <si>
    <t>Contratação de Pessoa Jurídica para fornecimento de FERRO, visando atender as necessidades da Empresa Municipal de Urbanização de Rio Branco – EMURB</t>
  </si>
  <si>
    <t>V. E K. IMPORTAÇÃO E EXPORTAÇÃO LTDA</t>
  </si>
  <si>
    <t>274/2023 - EMURB</t>
  </si>
  <si>
    <t>229/2023</t>
  </si>
  <si>
    <t>Contratação especializada, em carga, recarga e fornecimento de extintores de incêndio (novos), placas de sinalização e suporte</t>
  </si>
  <si>
    <t>ACRE INDUSTRIA REPRESENTAÇÃO COMÉRCIO E PROJETOS EM INCÊNCIO LTDA</t>
  </si>
  <si>
    <t>21.467.044/0001-04</t>
  </si>
  <si>
    <t>291/2023-CPL/PMRB</t>
  </si>
  <si>
    <t>CONTRATAÇÃO DE PESSOA JURÍDICA ESPECIALIZADA EM CONFECCÕES DE UNIFORMES</t>
  </si>
  <si>
    <t>PRINT E JET. INDUSTRIA, COMÉRCIO E SERVIÇOS LTDA</t>
  </si>
  <si>
    <t>48.151.779/0001-72</t>
  </si>
  <si>
    <t>310/2023 -CPL</t>
  </si>
  <si>
    <t>256/2023</t>
  </si>
  <si>
    <t>FORNECIMENTO DE MADEIRA (LENHA E TÁBUAS)</t>
  </si>
  <si>
    <t>065/2024</t>
  </si>
  <si>
    <t>D. L OLIVEIRA</t>
  </si>
  <si>
    <t>37.579.195/0001-86</t>
  </si>
  <si>
    <t>066/2024</t>
  </si>
  <si>
    <t>290/2023 – CPL/PMRB</t>
  </si>
  <si>
    <t>067/2024</t>
  </si>
  <si>
    <t>068/2024</t>
  </si>
  <si>
    <t>1.629/2024</t>
  </si>
  <si>
    <t>541/2023 (DETRAN)</t>
  </si>
  <si>
    <t>PRESTAÇÃO DE SERVIÇOS DE SINALIZAÇÃO VIÁRIA</t>
  </si>
  <si>
    <t>ALVES &amp; LIMA LTDA</t>
  </si>
  <si>
    <t>07.760.015/0001-05</t>
  </si>
  <si>
    <t>069/2024</t>
  </si>
  <si>
    <t>1.645/2024 – EMURB</t>
  </si>
  <si>
    <t>DISPENSA DE LICITAÇÃO 003/2024</t>
  </si>
  <si>
    <t>FORNECIMENTO DE MATERIAL DE CONSUMO (LIMPEZA E GÊNERO ALIMENTÍCIO)</t>
  </si>
  <si>
    <t>T. L.  DISTRIBUIDORA LTDA</t>
  </si>
  <si>
    <t>20.278.102/0001-80</t>
  </si>
  <si>
    <t>Manual de Referência - 10ª Edição</t>
  </si>
  <si>
    <t>Data da emissão: 16/09/2024.</t>
  </si>
  <si>
    <t>PODER EXECUTIVO MUNICIPAL</t>
  </si>
  <si>
    <t>TOTAL</t>
  </si>
  <si>
    <t>PRESTAÇÃO DE CONTAS - EXERCÍCIO 2024</t>
  </si>
  <si>
    <t>Concluída no exercício de referência</t>
  </si>
  <si>
    <t>Em andamento no exercício de referência</t>
  </si>
  <si>
    <t>IDENTIFICAÇÃO DO ÓRGÃO/ENTIDADE/FUNDO: EMPRESA MUNICIPAL DE URBANIZAÇÃO DE RIO BRANCO - EMURB</t>
  </si>
  <si>
    <t>REALIZADO ATÉ O MÊS/ANO (ACUMULADO): JANEIRO A AGOSTO/2024</t>
  </si>
  <si>
    <t>Nº do Convênio/ Contrato</t>
  </si>
  <si>
    <t xml:space="preserve"> Executado no Exercício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</si>
</sst>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11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/>
  </cellStyleXfs>
  <cellXfs count="95">
    <xf numFmtId="0" fontId="0" fillId="0" borderId="0" xfId="0"/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44" fontId="1" fillId="0" borderId="0" xfId="1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44" fontId="5" fillId="0" borderId="10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44" fontId="1" fillId="0" borderId="2" xfId="1" applyFont="1" applyFill="1" applyBorder="1" applyAlignment="1">
      <alignment horizontal="justify" vertical="center" wrapText="1"/>
    </xf>
    <xf numFmtId="3" fontId="1" fillId="0" borderId="2" xfId="2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44" fontId="1" fillId="0" borderId="2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justify" vertical="center" wrapText="1"/>
    </xf>
    <xf numFmtId="3" fontId="1" fillId="0" borderId="1" xfId="2" applyNumberFormat="1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vertical="center"/>
    </xf>
    <xf numFmtId="44" fontId="1" fillId="0" borderId="1" xfId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44" fontId="1" fillId="0" borderId="3" xfId="1" applyFont="1" applyFill="1" applyBorder="1" applyAlignment="1">
      <alignment horizontal="justify" vertical="center" wrapText="1"/>
    </xf>
    <xf numFmtId="3" fontId="1" fillId="0" borderId="3" xfId="2" applyNumberFormat="1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14" fontId="1" fillId="0" borderId="13" xfId="0" applyNumberFormat="1" applyFont="1" applyFill="1" applyBorder="1" applyAlignment="1">
      <alignment horizontal="center" vertical="center" wrapText="1"/>
    </xf>
    <xf numFmtId="44" fontId="5" fillId="0" borderId="13" xfId="1" applyFont="1" applyFill="1" applyBorder="1" applyAlignment="1">
      <alignment horizontal="justify" vertical="center" wrapText="1"/>
    </xf>
    <xf numFmtId="3" fontId="1" fillId="0" borderId="13" xfId="2" applyNumberFormat="1" applyFont="1" applyFill="1" applyBorder="1" applyAlignment="1">
      <alignment horizontal="center" vertical="center" wrapText="1"/>
    </xf>
    <xf numFmtId="0" fontId="1" fillId="0" borderId="13" xfId="2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4" fontId="7" fillId="0" borderId="0" xfId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4" fontId="7" fillId="0" borderId="0" xfId="1" applyFont="1" applyFill="1" applyAlignment="1">
      <alignment horizontal="center" vertical="center"/>
    </xf>
    <xf numFmtId="44" fontId="7" fillId="0" borderId="0" xfId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44" fontId="6" fillId="0" borderId="0" xfId="1" applyFont="1" applyFill="1" applyAlignment="1">
      <alignment vertical="center"/>
    </xf>
    <xf numFmtId="44" fontId="6" fillId="0" borderId="0" xfId="1" applyFont="1" applyFill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44" fontId="7" fillId="0" borderId="5" xfId="1" applyFont="1" applyFill="1" applyBorder="1" applyAlignment="1">
      <alignment vertical="center"/>
    </xf>
    <xf numFmtId="44" fontId="1" fillId="0" borderId="0" xfId="1" applyFont="1" applyFill="1" applyBorder="1" applyAlignment="1">
      <alignment vertical="center"/>
    </xf>
    <xf numFmtId="44" fontId="1" fillId="0" borderId="3" xfId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44" fontId="5" fillId="0" borderId="13" xfId="1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0</xdr:row>
      <xdr:rowOff>85725</xdr:rowOff>
    </xdr:from>
    <xdr:to>
      <xdr:col>8</xdr:col>
      <xdr:colOff>981075</xdr:colOff>
      <xdr:row>3</xdr:row>
      <xdr:rowOff>39616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227055</xdr:colOff>
      <xdr:row>0</xdr:row>
      <xdr:rowOff>68036</xdr:rowOff>
    </xdr:from>
    <xdr:to>
      <xdr:col>1</xdr:col>
      <xdr:colOff>690562</xdr:colOff>
      <xdr:row>3</xdr:row>
      <xdr:rowOff>142875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024" y="68036"/>
          <a:ext cx="463507" cy="610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23"/>
  <sheetViews>
    <sheetView tabSelected="1" zoomScale="80" zoomScaleNormal="80" workbookViewId="0">
      <selection activeCell="A81" sqref="A81"/>
    </sheetView>
  </sheetViews>
  <sheetFormatPr defaultRowHeight="12.75"/>
  <cols>
    <col min="1" max="1" width="7.7109375" style="11" customWidth="1"/>
    <col min="2" max="2" width="16.42578125" style="10" customWidth="1"/>
    <col min="3" max="3" width="32.7109375" style="14" bestFit="1" customWidth="1"/>
    <col min="4" max="4" width="13.140625" style="10" bestFit="1" customWidth="1"/>
    <col min="5" max="5" width="13.5703125" style="10" customWidth="1"/>
    <col min="6" max="6" width="66.42578125" style="14" customWidth="1"/>
    <col min="7" max="7" width="16.5703125" style="10" customWidth="1"/>
    <col min="8" max="8" width="16.28515625" style="10" customWidth="1"/>
    <col min="9" max="9" width="51" style="13" customWidth="1"/>
    <col min="10" max="10" width="21.42578125" style="10" bestFit="1" customWidth="1"/>
    <col min="11" max="11" width="13" style="10" customWidth="1"/>
    <col min="12" max="12" width="19.28515625" style="15" customWidth="1"/>
    <col min="13" max="13" width="13.140625" style="10" customWidth="1"/>
    <col min="14" max="14" width="10.85546875" style="10" bestFit="1" customWidth="1"/>
    <col min="15" max="15" width="12.42578125" style="10" bestFit="1" customWidth="1"/>
    <col min="16" max="16" width="12" style="10" customWidth="1"/>
    <col min="17" max="17" width="13.28515625" style="10" customWidth="1"/>
    <col min="18" max="18" width="13.140625" style="10" bestFit="1" customWidth="1"/>
    <col min="19" max="19" width="14.85546875" style="10" bestFit="1" customWidth="1"/>
    <col min="20" max="20" width="13.5703125" style="10" bestFit="1" customWidth="1"/>
    <col min="21" max="21" width="10" style="10" bestFit="1" customWidth="1"/>
    <col min="22" max="22" width="10.5703125" style="10" customWidth="1"/>
    <col min="23" max="23" width="11.5703125" style="10" bestFit="1" customWidth="1"/>
    <col min="24" max="24" width="14.42578125" style="10" bestFit="1" customWidth="1"/>
    <col min="25" max="25" width="20.5703125" style="10" bestFit="1" customWidth="1"/>
    <col min="26" max="26" width="11.140625" style="10" bestFit="1" customWidth="1"/>
    <col min="27" max="27" width="13.28515625" style="10" customWidth="1"/>
    <col min="28" max="28" width="11.5703125" style="10" bestFit="1" customWidth="1"/>
    <col min="29" max="29" width="12" style="10" bestFit="1" customWidth="1"/>
    <col min="30" max="30" width="11.5703125" style="15" bestFit="1" customWidth="1"/>
    <col min="31" max="31" width="12" style="15" bestFit="1" customWidth="1"/>
    <col min="32" max="32" width="12.42578125" style="10" bestFit="1" customWidth="1"/>
    <col min="33" max="33" width="9.42578125" style="10" bestFit="1" customWidth="1"/>
    <col min="34" max="34" width="10" style="15" bestFit="1" customWidth="1"/>
    <col min="35" max="35" width="27.7109375" style="15" bestFit="1" customWidth="1"/>
    <col min="36" max="36" width="17.140625" style="15" customWidth="1"/>
    <col min="37" max="37" width="15.5703125" style="15" bestFit="1" customWidth="1"/>
    <col min="38" max="38" width="18.42578125" style="15" bestFit="1" customWidth="1"/>
    <col min="39" max="39" width="11.5703125" style="10" customWidth="1"/>
    <col min="40" max="40" width="16.5703125" style="10" customWidth="1"/>
    <col min="41" max="41" width="19.42578125" style="10" customWidth="1"/>
    <col min="42" max="42" width="17" style="10" customWidth="1"/>
    <col min="43" max="43" width="17.5703125" style="10" customWidth="1"/>
    <col min="44" max="44" width="17.28515625" style="10" customWidth="1"/>
    <col min="45" max="45" width="15.5703125" style="10" customWidth="1"/>
    <col min="46" max="46" width="12.7109375" style="10" bestFit="1" customWidth="1"/>
    <col min="47" max="47" width="16.42578125" style="10" customWidth="1"/>
    <col min="48" max="48" width="12.5703125" style="10" bestFit="1" customWidth="1"/>
    <col min="49" max="49" width="5.28515625" style="10" bestFit="1" customWidth="1"/>
    <col min="50" max="50" width="14.28515625" style="10" customWidth="1"/>
    <col min="51" max="51" width="6.42578125" style="10" bestFit="1" customWidth="1"/>
    <col min="52" max="52" width="9.5703125" style="10" bestFit="1" customWidth="1"/>
    <col min="53" max="53" width="10.5703125" style="10" bestFit="1" customWidth="1"/>
    <col min="54" max="54" width="11.42578125" style="10" customWidth="1"/>
    <col min="55" max="55" width="14.42578125" style="10" customWidth="1"/>
    <col min="56" max="56" width="14.7109375" style="10" customWidth="1"/>
    <col min="57" max="57" width="17.28515625" style="10" customWidth="1"/>
    <col min="58" max="58" width="14.28515625" style="10" bestFit="1" customWidth="1"/>
    <col min="59" max="59" width="16.7109375" style="10" bestFit="1" customWidth="1"/>
    <col min="60" max="60" width="7.85546875" style="10" bestFit="1" customWidth="1"/>
    <col min="61" max="16384" width="9.140625" style="10"/>
  </cols>
  <sheetData>
    <row r="1" spans="1:60" s="72" customFormat="1" ht="14.25">
      <c r="I1" s="73"/>
      <c r="L1" s="81"/>
      <c r="AD1" s="81"/>
      <c r="AE1" s="81"/>
      <c r="AH1" s="81"/>
      <c r="AI1" s="81"/>
      <c r="AJ1" s="81"/>
      <c r="AK1" s="81"/>
      <c r="AL1" s="81"/>
      <c r="AM1" s="73"/>
      <c r="AN1" s="73"/>
      <c r="AO1" s="73"/>
      <c r="AP1" s="73"/>
      <c r="AQ1" s="73"/>
      <c r="AR1" s="73"/>
      <c r="AS1" s="73"/>
      <c r="AT1" s="73"/>
      <c r="AU1" s="73"/>
      <c r="AV1" s="73"/>
    </row>
    <row r="2" spans="1:60" s="72" customFormat="1" ht="14.25">
      <c r="I2" s="73"/>
      <c r="L2" s="81"/>
      <c r="AD2" s="81"/>
      <c r="AE2" s="81"/>
      <c r="AH2" s="81"/>
      <c r="AI2" s="81"/>
      <c r="AJ2" s="81"/>
      <c r="AK2" s="81"/>
      <c r="AL2" s="81"/>
      <c r="AM2" s="73"/>
      <c r="AN2" s="73"/>
      <c r="AO2" s="73"/>
      <c r="AP2" s="73"/>
      <c r="AQ2" s="73"/>
      <c r="AR2" s="73"/>
      <c r="AS2" s="73"/>
      <c r="AT2" s="73"/>
      <c r="AU2" s="73"/>
      <c r="AV2" s="73"/>
    </row>
    <row r="3" spans="1:60" s="72" customFormat="1" ht="14.25">
      <c r="I3" s="73"/>
      <c r="L3" s="81"/>
      <c r="AD3" s="81"/>
      <c r="AE3" s="81"/>
      <c r="AH3" s="81"/>
      <c r="AI3" s="81"/>
      <c r="AJ3" s="81"/>
      <c r="AK3" s="81"/>
      <c r="AL3" s="81"/>
      <c r="AM3" s="73"/>
      <c r="AN3" s="73"/>
      <c r="AO3" s="73"/>
      <c r="AP3" s="73"/>
      <c r="AQ3" s="73"/>
      <c r="AR3" s="73"/>
      <c r="AS3" s="73"/>
      <c r="AT3" s="73"/>
      <c r="AU3" s="73"/>
      <c r="AV3" s="73"/>
    </row>
    <row r="4" spans="1:60" s="72" customFormat="1" ht="14.25">
      <c r="I4" s="73"/>
      <c r="L4" s="81"/>
      <c r="AD4" s="81"/>
      <c r="AE4" s="81"/>
      <c r="AH4" s="81"/>
      <c r="AI4" s="81"/>
      <c r="AJ4" s="81"/>
      <c r="AK4" s="81"/>
      <c r="AL4" s="81"/>
      <c r="AM4" s="73"/>
      <c r="AN4" s="73"/>
      <c r="AO4" s="73"/>
      <c r="AP4" s="73"/>
      <c r="AQ4" s="73"/>
      <c r="AR4" s="73"/>
      <c r="AS4" s="73"/>
      <c r="AT4" s="73"/>
      <c r="AU4" s="73"/>
      <c r="AV4" s="73"/>
    </row>
    <row r="5" spans="1:60" s="72" customFormat="1" ht="15">
      <c r="A5" s="74" t="s">
        <v>398</v>
      </c>
      <c r="B5" s="75"/>
      <c r="C5" s="75"/>
      <c r="D5" s="75"/>
      <c r="E5" s="75"/>
      <c r="F5" s="75"/>
      <c r="G5" s="75"/>
      <c r="H5" s="75"/>
      <c r="I5" s="74"/>
      <c r="J5" s="75"/>
      <c r="K5" s="75"/>
      <c r="L5" s="76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6"/>
      <c r="AE5" s="76"/>
      <c r="AF5" s="75"/>
      <c r="AG5" s="75"/>
      <c r="AH5" s="76"/>
      <c r="AI5" s="76"/>
      <c r="AJ5" s="76"/>
      <c r="AK5" s="76"/>
      <c r="AL5" s="76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</row>
    <row r="6" spans="1:60" s="72" customFormat="1" ht="15">
      <c r="A6" s="77"/>
      <c r="B6" s="77"/>
      <c r="C6" s="77"/>
      <c r="D6" s="77"/>
      <c r="E6" s="77"/>
      <c r="F6" s="77"/>
      <c r="G6" s="77"/>
      <c r="H6" s="77"/>
      <c r="I6" s="74"/>
      <c r="J6" s="77"/>
      <c r="K6" s="77"/>
      <c r="L6" s="78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7"/>
      <c r="AG6" s="77"/>
      <c r="AH6" s="78"/>
      <c r="AI6" s="78"/>
      <c r="AJ6" s="78"/>
      <c r="AK6" s="78"/>
      <c r="AL6" s="78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5"/>
    </row>
    <row r="7" spans="1:60" s="72" customFormat="1" ht="15">
      <c r="A7" s="75" t="s">
        <v>400</v>
      </c>
      <c r="B7" s="75"/>
      <c r="C7" s="75"/>
      <c r="D7" s="75"/>
      <c r="E7" s="75"/>
      <c r="F7" s="75"/>
      <c r="G7" s="75"/>
      <c r="H7" s="75"/>
      <c r="I7" s="74"/>
      <c r="J7" s="75"/>
      <c r="K7" s="75"/>
      <c r="L7" s="76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6"/>
      <c r="AE7" s="76"/>
      <c r="AF7" s="75"/>
      <c r="AG7" s="75"/>
      <c r="AH7" s="76"/>
      <c r="AI7" s="76"/>
      <c r="AJ7" s="76"/>
      <c r="AK7" s="76"/>
      <c r="AL7" s="76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</row>
    <row r="8" spans="1:60" s="72" customFormat="1" ht="15">
      <c r="A8" s="75" t="s">
        <v>93</v>
      </c>
      <c r="B8" s="75"/>
      <c r="C8" s="75"/>
      <c r="D8" s="75"/>
      <c r="E8" s="75"/>
      <c r="F8" s="75"/>
      <c r="G8" s="75"/>
      <c r="H8" s="75"/>
      <c r="I8" s="74"/>
      <c r="J8" s="75"/>
      <c r="K8" s="74"/>
      <c r="L8" s="79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9"/>
      <c r="AE8" s="79"/>
      <c r="AF8" s="74"/>
      <c r="AG8" s="74"/>
      <c r="AH8" s="79"/>
      <c r="AI8" s="79"/>
      <c r="AJ8" s="79"/>
      <c r="AK8" s="79"/>
      <c r="AL8" s="79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</row>
    <row r="9" spans="1:60" s="72" customFormat="1" ht="15">
      <c r="A9" s="75" t="s">
        <v>396</v>
      </c>
      <c r="B9" s="75"/>
      <c r="C9" s="75"/>
      <c r="D9" s="75"/>
      <c r="E9" s="75"/>
      <c r="F9" s="74"/>
      <c r="G9" s="74"/>
      <c r="H9" s="74"/>
      <c r="I9" s="74"/>
      <c r="J9" s="74"/>
      <c r="K9" s="74"/>
      <c r="L9" s="79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9"/>
      <c r="AE9" s="79"/>
      <c r="AF9" s="74"/>
      <c r="AG9" s="74"/>
      <c r="AH9" s="79"/>
      <c r="AI9" s="79"/>
      <c r="AJ9" s="79"/>
      <c r="AK9" s="79"/>
      <c r="AL9" s="79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</row>
    <row r="10" spans="1:60" s="72" customFormat="1" ht="15">
      <c r="A10" s="77"/>
      <c r="B10" s="77"/>
      <c r="C10" s="77"/>
      <c r="D10" s="77"/>
      <c r="E10" s="77"/>
      <c r="F10" s="77"/>
      <c r="G10" s="77"/>
      <c r="H10" s="77"/>
      <c r="I10" s="74"/>
      <c r="J10" s="77"/>
      <c r="K10" s="77"/>
      <c r="L10" s="78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8"/>
      <c r="AE10" s="78"/>
      <c r="AF10" s="77"/>
      <c r="AG10" s="77"/>
      <c r="AH10" s="78"/>
      <c r="AI10" s="78"/>
      <c r="AJ10" s="78"/>
      <c r="AK10" s="78"/>
      <c r="AL10" s="78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</row>
    <row r="11" spans="1:60" s="72" customFormat="1" ht="15">
      <c r="A11" s="75" t="s">
        <v>403</v>
      </c>
      <c r="B11" s="75"/>
      <c r="C11" s="75"/>
      <c r="D11" s="75"/>
      <c r="E11" s="75"/>
      <c r="F11" s="75"/>
      <c r="G11" s="75"/>
      <c r="H11" s="75"/>
      <c r="I11" s="74"/>
      <c r="J11" s="75"/>
      <c r="K11" s="75"/>
      <c r="L11" s="76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6"/>
      <c r="AE11" s="76"/>
      <c r="AF11" s="75"/>
      <c r="AG11" s="75"/>
      <c r="AH11" s="76"/>
      <c r="AI11" s="76"/>
      <c r="AJ11" s="76"/>
      <c r="AK11" s="76"/>
      <c r="AL11" s="76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</row>
    <row r="12" spans="1:60" s="72" customFormat="1" ht="15">
      <c r="A12" s="75" t="s">
        <v>404</v>
      </c>
      <c r="B12" s="75"/>
      <c r="C12" s="75"/>
      <c r="D12" s="75"/>
      <c r="E12" s="75"/>
      <c r="F12" s="75"/>
      <c r="G12" s="75"/>
      <c r="H12" s="75"/>
      <c r="I12" s="74"/>
      <c r="J12" s="75"/>
      <c r="K12" s="75"/>
      <c r="L12" s="76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6"/>
      <c r="AE12" s="76"/>
      <c r="AF12" s="75"/>
      <c r="AG12" s="75"/>
      <c r="AH12" s="76"/>
      <c r="AI12" s="76"/>
      <c r="AJ12" s="76"/>
      <c r="AK12" s="76"/>
      <c r="AL12" s="76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</row>
    <row r="13" spans="1:60" s="72" customFormat="1" ht="15" thickBot="1">
      <c r="A13" s="80"/>
      <c r="B13" s="80"/>
      <c r="C13" s="80"/>
      <c r="D13" s="80"/>
      <c r="E13" s="80"/>
      <c r="F13" s="80"/>
      <c r="G13" s="80"/>
      <c r="H13" s="80"/>
      <c r="I13" s="73"/>
      <c r="J13" s="80"/>
      <c r="K13" s="80"/>
      <c r="L13" s="82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2"/>
      <c r="AE13" s="82"/>
      <c r="AF13" s="80"/>
      <c r="AG13" s="80"/>
      <c r="AH13" s="82"/>
      <c r="AI13" s="82"/>
      <c r="AJ13" s="82"/>
      <c r="AK13" s="82"/>
      <c r="AL13" s="82"/>
      <c r="AM13" s="80"/>
      <c r="AN13" s="80"/>
      <c r="AO13" s="80"/>
      <c r="AP13" s="80"/>
      <c r="AQ13" s="80"/>
      <c r="AR13" s="80"/>
      <c r="AS13" s="80"/>
      <c r="AT13" s="80"/>
      <c r="AU13" s="80"/>
      <c r="AV13" s="80"/>
    </row>
    <row r="14" spans="1:60" s="72" customFormat="1" ht="12.75" customHeight="1">
      <c r="A14" s="83" t="s">
        <v>70</v>
      </c>
      <c r="B14" s="84"/>
      <c r="C14" s="84"/>
      <c r="D14" s="84"/>
      <c r="E14" s="84"/>
      <c r="F14" s="84"/>
      <c r="G14" s="84"/>
      <c r="H14" s="84"/>
      <c r="I14" s="86"/>
      <c r="J14" s="84"/>
      <c r="K14" s="84"/>
      <c r="L14" s="90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90"/>
      <c r="AE14" s="90"/>
      <c r="AF14" s="84"/>
      <c r="AG14" s="84"/>
      <c r="AH14" s="90"/>
      <c r="AI14" s="90"/>
      <c r="AJ14" s="90"/>
      <c r="AK14" s="90"/>
      <c r="AL14" s="90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5"/>
    </row>
    <row r="15" spans="1:60">
      <c r="A15" s="16" t="s">
        <v>51</v>
      </c>
      <c r="B15" s="17" t="s">
        <v>20</v>
      </c>
      <c r="C15" s="17"/>
      <c r="D15" s="17"/>
      <c r="E15" s="17"/>
      <c r="F15" s="17"/>
      <c r="G15" s="17"/>
      <c r="H15" s="17" t="s">
        <v>71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 t="s">
        <v>75</v>
      </c>
      <c r="AN15" s="17"/>
      <c r="AO15" s="17"/>
      <c r="AP15" s="17"/>
      <c r="AQ15" s="17" t="s">
        <v>92</v>
      </c>
      <c r="AR15" s="17"/>
      <c r="AS15" s="17"/>
      <c r="AT15" s="17"/>
      <c r="AU15" s="17"/>
      <c r="AV15" s="17"/>
      <c r="AW15" s="17" t="s">
        <v>72</v>
      </c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8"/>
    </row>
    <row r="16" spans="1:60">
      <c r="A16" s="16"/>
      <c r="B16" s="17"/>
      <c r="C16" s="17"/>
      <c r="D16" s="17"/>
      <c r="E16" s="17"/>
      <c r="F16" s="17"/>
      <c r="G16" s="17"/>
      <c r="H16" s="17" t="s">
        <v>49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 t="s">
        <v>103</v>
      </c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 t="s">
        <v>95</v>
      </c>
      <c r="AG16" s="17"/>
      <c r="AH16" s="17"/>
      <c r="AI16" s="93" t="s">
        <v>50</v>
      </c>
      <c r="AJ16" s="93"/>
      <c r="AK16" s="93"/>
      <c r="AL16" s="93"/>
      <c r="AM16" s="17" t="s">
        <v>77</v>
      </c>
      <c r="AN16" s="17" t="s">
        <v>78</v>
      </c>
      <c r="AO16" s="17" t="s">
        <v>76</v>
      </c>
      <c r="AP16" s="17" t="s">
        <v>112</v>
      </c>
      <c r="AQ16" s="17" t="s">
        <v>82</v>
      </c>
      <c r="AR16" s="17" t="s">
        <v>83</v>
      </c>
      <c r="AS16" s="17" t="s">
        <v>84</v>
      </c>
      <c r="AT16" s="17" t="s">
        <v>86</v>
      </c>
      <c r="AU16" s="17" t="s">
        <v>85</v>
      </c>
      <c r="AV16" s="17" t="s">
        <v>86</v>
      </c>
      <c r="AW16" s="17" t="s">
        <v>1</v>
      </c>
      <c r="AX16" s="17" t="s">
        <v>56</v>
      </c>
      <c r="AY16" s="19" t="s">
        <v>59</v>
      </c>
      <c r="AZ16" s="19"/>
      <c r="BA16" s="19"/>
      <c r="BB16" s="19" t="s">
        <v>122</v>
      </c>
      <c r="BC16" s="19"/>
      <c r="BD16" s="17" t="s">
        <v>401</v>
      </c>
      <c r="BE16" s="17" t="s">
        <v>402</v>
      </c>
      <c r="BF16" s="19" t="s">
        <v>61</v>
      </c>
      <c r="BG16" s="19"/>
      <c r="BH16" s="20"/>
    </row>
    <row r="17" spans="1:60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 t="s">
        <v>94</v>
      </c>
      <c r="AA17" s="17"/>
      <c r="AB17" s="17" t="s">
        <v>97</v>
      </c>
      <c r="AC17" s="17"/>
      <c r="AD17" s="17"/>
      <c r="AE17" s="17"/>
      <c r="AF17" s="17" t="s">
        <v>96</v>
      </c>
      <c r="AG17" s="17"/>
      <c r="AH17" s="17"/>
      <c r="AI17" s="22"/>
      <c r="AJ17" s="93" t="s">
        <v>104</v>
      </c>
      <c r="AK17" s="93"/>
      <c r="AL17" s="93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9"/>
      <c r="AZ17" s="19"/>
      <c r="BA17" s="19"/>
      <c r="BB17" s="19"/>
      <c r="BC17" s="19"/>
      <c r="BD17" s="17"/>
      <c r="BE17" s="17"/>
      <c r="BF17" s="17" t="s">
        <v>120</v>
      </c>
      <c r="BG17" s="17" t="s">
        <v>121</v>
      </c>
      <c r="BH17" s="20" t="s">
        <v>60</v>
      </c>
    </row>
    <row r="18" spans="1:60" ht="63.75">
      <c r="A18" s="16"/>
      <c r="B18" s="3" t="s">
        <v>6</v>
      </c>
      <c r="C18" s="3" t="s">
        <v>7</v>
      </c>
      <c r="D18" s="3" t="s">
        <v>0</v>
      </c>
      <c r="E18" s="3" t="s">
        <v>1</v>
      </c>
      <c r="F18" s="3" t="s">
        <v>2</v>
      </c>
      <c r="G18" s="3" t="s">
        <v>8</v>
      </c>
      <c r="H18" s="21" t="s">
        <v>118</v>
      </c>
      <c r="I18" s="3" t="s">
        <v>3</v>
      </c>
      <c r="J18" s="3" t="s">
        <v>18</v>
      </c>
      <c r="K18" s="3" t="s">
        <v>9</v>
      </c>
      <c r="L18" s="22" t="s">
        <v>47</v>
      </c>
      <c r="M18" s="3" t="s">
        <v>13</v>
      </c>
      <c r="N18" s="3" t="s">
        <v>12</v>
      </c>
      <c r="O18" s="3" t="s">
        <v>11</v>
      </c>
      <c r="P18" s="3" t="s">
        <v>4</v>
      </c>
      <c r="Q18" s="3" t="s">
        <v>405</v>
      </c>
      <c r="R18" s="3" t="s">
        <v>52</v>
      </c>
      <c r="S18" s="3" t="s">
        <v>53</v>
      </c>
      <c r="T18" s="3" t="s">
        <v>5</v>
      </c>
      <c r="U18" s="3" t="s">
        <v>1</v>
      </c>
      <c r="V18" s="3" t="s">
        <v>107</v>
      </c>
      <c r="W18" s="3" t="s">
        <v>9</v>
      </c>
      <c r="X18" s="3" t="s">
        <v>13</v>
      </c>
      <c r="Y18" s="3" t="s">
        <v>10</v>
      </c>
      <c r="Z18" s="3" t="s">
        <v>12</v>
      </c>
      <c r="AA18" s="3" t="s">
        <v>11</v>
      </c>
      <c r="AB18" s="3" t="s">
        <v>14</v>
      </c>
      <c r="AC18" s="3" t="s">
        <v>15</v>
      </c>
      <c r="AD18" s="22" t="s">
        <v>16</v>
      </c>
      <c r="AE18" s="22" t="s">
        <v>17</v>
      </c>
      <c r="AF18" s="3" t="s">
        <v>102</v>
      </c>
      <c r="AG18" s="3" t="s">
        <v>101</v>
      </c>
      <c r="AH18" s="22" t="s">
        <v>100</v>
      </c>
      <c r="AI18" s="22" t="s">
        <v>21</v>
      </c>
      <c r="AJ18" s="22" t="s">
        <v>131</v>
      </c>
      <c r="AK18" s="22" t="s">
        <v>406</v>
      </c>
      <c r="AL18" s="22" t="s">
        <v>19</v>
      </c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23" t="s">
        <v>57</v>
      </c>
      <c r="AZ18" s="23" t="s">
        <v>58</v>
      </c>
      <c r="BA18" s="3" t="s">
        <v>119</v>
      </c>
      <c r="BB18" s="3" t="s">
        <v>123</v>
      </c>
      <c r="BC18" s="3" t="s">
        <v>124</v>
      </c>
      <c r="BD18" s="17"/>
      <c r="BE18" s="17"/>
      <c r="BF18" s="17"/>
      <c r="BG18" s="17"/>
      <c r="BH18" s="20"/>
    </row>
    <row r="19" spans="1:60" ht="13.5" thickBot="1">
      <c r="A19" s="24"/>
      <c r="B19" s="4" t="s">
        <v>22</v>
      </c>
      <c r="C19" s="4" t="s">
        <v>23</v>
      </c>
      <c r="D19" s="25" t="s">
        <v>46</v>
      </c>
      <c r="E19" s="4" t="s">
        <v>24</v>
      </c>
      <c r="F19" s="4" t="s">
        <v>25</v>
      </c>
      <c r="G19" s="4" t="s">
        <v>26</v>
      </c>
      <c r="H19" s="25" t="s">
        <v>27</v>
      </c>
      <c r="I19" s="4" t="s">
        <v>28</v>
      </c>
      <c r="J19" s="4" t="s">
        <v>29</v>
      </c>
      <c r="K19" s="4" t="s">
        <v>30</v>
      </c>
      <c r="L19" s="26" t="s">
        <v>31</v>
      </c>
      <c r="M19" s="4" t="s">
        <v>32</v>
      </c>
      <c r="N19" s="4" t="s">
        <v>33</v>
      </c>
      <c r="O19" s="4" t="s">
        <v>34</v>
      </c>
      <c r="P19" s="4" t="s">
        <v>35</v>
      </c>
      <c r="Q19" s="4" t="s">
        <v>36</v>
      </c>
      <c r="R19" s="4" t="s">
        <v>37</v>
      </c>
      <c r="S19" s="4" t="s">
        <v>48</v>
      </c>
      <c r="T19" s="4" t="s">
        <v>38</v>
      </c>
      <c r="U19" s="4" t="s">
        <v>106</v>
      </c>
      <c r="V19" s="4" t="s">
        <v>39</v>
      </c>
      <c r="W19" s="4" t="s">
        <v>40</v>
      </c>
      <c r="X19" s="4" t="s">
        <v>41</v>
      </c>
      <c r="Y19" s="4" t="s">
        <v>42</v>
      </c>
      <c r="Z19" s="4" t="s">
        <v>43</v>
      </c>
      <c r="AA19" s="4" t="s">
        <v>44</v>
      </c>
      <c r="AB19" s="4" t="s">
        <v>54</v>
      </c>
      <c r="AC19" s="4" t="s">
        <v>45</v>
      </c>
      <c r="AD19" s="26" t="s">
        <v>73</v>
      </c>
      <c r="AE19" s="26" t="s">
        <v>98</v>
      </c>
      <c r="AF19" s="4" t="s">
        <v>55</v>
      </c>
      <c r="AG19" s="4" t="s">
        <v>99</v>
      </c>
      <c r="AH19" s="26" t="s">
        <v>108</v>
      </c>
      <c r="AI19" s="26" t="s">
        <v>109</v>
      </c>
      <c r="AJ19" s="26" t="s">
        <v>62</v>
      </c>
      <c r="AK19" s="26" t="s">
        <v>110</v>
      </c>
      <c r="AL19" s="26" t="s">
        <v>111</v>
      </c>
      <c r="AM19" s="4" t="s">
        <v>63</v>
      </c>
      <c r="AN19" s="4" t="s">
        <v>64</v>
      </c>
      <c r="AO19" s="4" t="s">
        <v>65</v>
      </c>
      <c r="AP19" s="5" t="s">
        <v>66</v>
      </c>
      <c r="AQ19" s="5" t="s">
        <v>67</v>
      </c>
      <c r="AR19" s="5" t="s">
        <v>68</v>
      </c>
      <c r="AS19" s="5" t="s">
        <v>69</v>
      </c>
      <c r="AT19" s="5" t="s">
        <v>74</v>
      </c>
      <c r="AU19" s="5" t="s">
        <v>79</v>
      </c>
      <c r="AV19" s="5" t="s">
        <v>80</v>
      </c>
      <c r="AW19" s="5" t="s">
        <v>113</v>
      </c>
      <c r="AX19" s="5" t="s">
        <v>81</v>
      </c>
      <c r="AY19" s="5" t="s">
        <v>87</v>
      </c>
      <c r="AZ19" s="5" t="s">
        <v>88</v>
      </c>
      <c r="BA19" s="5" t="s">
        <v>89</v>
      </c>
      <c r="BB19" s="5" t="s">
        <v>90</v>
      </c>
      <c r="BC19" s="5" t="s">
        <v>91</v>
      </c>
      <c r="BD19" s="5" t="s">
        <v>105</v>
      </c>
      <c r="BE19" s="5" t="s">
        <v>114</v>
      </c>
      <c r="BF19" s="5" t="s">
        <v>115</v>
      </c>
      <c r="BG19" s="5" t="s">
        <v>116</v>
      </c>
      <c r="BH19" s="6" t="s">
        <v>117</v>
      </c>
    </row>
    <row r="20" spans="1:60" ht="153">
      <c r="A20" s="27">
        <v>1</v>
      </c>
      <c r="B20" s="9" t="s">
        <v>159</v>
      </c>
      <c r="C20" s="9" t="s">
        <v>132</v>
      </c>
      <c r="D20" s="28" t="s">
        <v>125</v>
      </c>
      <c r="E20" s="9" t="s">
        <v>126</v>
      </c>
      <c r="F20" s="29" t="s">
        <v>160</v>
      </c>
      <c r="G20" s="30" t="str">
        <f>M44</f>
        <v>-</v>
      </c>
      <c r="H20" s="9" t="s">
        <v>135</v>
      </c>
      <c r="I20" s="29" t="s">
        <v>161</v>
      </c>
      <c r="J20" s="27" t="s">
        <v>128</v>
      </c>
      <c r="K20" s="31">
        <v>45339</v>
      </c>
      <c r="L20" s="32">
        <v>60000</v>
      </c>
      <c r="M20" s="33" t="s">
        <v>127</v>
      </c>
      <c r="N20" s="31">
        <v>45339</v>
      </c>
      <c r="O20" s="31">
        <v>45657</v>
      </c>
      <c r="P20" s="9">
        <v>1899</v>
      </c>
      <c r="Q20" s="9" t="s">
        <v>127</v>
      </c>
      <c r="R20" s="9" t="s">
        <v>127</v>
      </c>
      <c r="S20" s="9" t="s">
        <v>127</v>
      </c>
      <c r="T20" s="9"/>
      <c r="U20" s="34"/>
      <c r="V20" s="35"/>
      <c r="W20" s="31"/>
      <c r="X20" s="9"/>
      <c r="Y20" s="9"/>
      <c r="Z20" s="31"/>
      <c r="AA20" s="31"/>
      <c r="AB20" s="34"/>
      <c r="AC20" s="9"/>
      <c r="AD20" s="36"/>
      <c r="AE20" s="36"/>
      <c r="AF20" s="9"/>
      <c r="AG20" s="9"/>
      <c r="AH20" s="36"/>
      <c r="AI20" s="36">
        <f>L20-AE20+AD20+AH20</f>
        <v>60000</v>
      </c>
      <c r="AJ20" s="36"/>
      <c r="AK20" s="36"/>
      <c r="AL20" s="36">
        <f>AJ20+AK20</f>
        <v>0</v>
      </c>
      <c r="AM20" s="9" t="s">
        <v>127</v>
      </c>
      <c r="AN20" s="9" t="s">
        <v>127</v>
      </c>
      <c r="AO20" s="9" t="s">
        <v>127</v>
      </c>
      <c r="AP20" s="9" t="s">
        <v>127</v>
      </c>
      <c r="AQ20" s="9"/>
      <c r="AR20" s="9"/>
      <c r="AS20" s="30"/>
      <c r="AT20" s="31"/>
      <c r="AU20" s="30"/>
      <c r="AV20" s="31"/>
      <c r="AW20" s="9" t="s">
        <v>127</v>
      </c>
      <c r="AX20" s="9" t="s">
        <v>127</v>
      </c>
      <c r="AY20" s="9" t="s">
        <v>127</v>
      </c>
      <c r="AZ20" s="9" t="s">
        <v>127</v>
      </c>
      <c r="BA20" s="9" t="s">
        <v>127</v>
      </c>
      <c r="BB20" s="9" t="s">
        <v>127</v>
      </c>
      <c r="BC20" s="9" t="s">
        <v>127</v>
      </c>
      <c r="BD20" s="9" t="s">
        <v>127</v>
      </c>
      <c r="BE20" s="9" t="s">
        <v>127</v>
      </c>
      <c r="BF20" s="9" t="s">
        <v>127</v>
      </c>
      <c r="BG20" s="9" t="s">
        <v>127</v>
      </c>
      <c r="BH20" s="9" t="s">
        <v>127</v>
      </c>
    </row>
    <row r="21" spans="1:60" ht="25.5">
      <c r="A21" s="37">
        <v>2</v>
      </c>
      <c r="B21" s="2" t="s">
        <v>162</v>
      </c>
      <c r="C21" s="2" t="s">
        <v>133</v>
      </c>
      <c r="D21" s="38" t="s">
        <v>125</v>
      </c>
      <c r="E21" s="2" t="s">
        <v>126</v>
      </c>
      <c r="F21" s="39" t="s">
        <v>163</v>
      </c>
      <c r="G21" s="8" t="s">
        <v>127</v>
      </c>
      <c r="H21" s="2" t="s">
        <v>136</v>
      </c>
      <c r="I21" s="39" t="s">
        <v>164</v>
      </c>
      <c r="J21" s="37" t="s">
        <v>134</v>
      </c>
      <c r="K21" s="40">
        <v>45320</v>
      </c>
      <c r="L21" s="41">
        <v>4665250</v>
      </c>
      <c r="M21" s="42" t="s">
        <v>127</v>
      </c>
      <c r="N21" s="40">
        <v>45320</v>
      </c>
      <c r="O21" s="40">
        <v>45657</v>
      </c>
      <c r="P21" s="2">
        <v>1899</v>
      </c>
      <c r="Q21" s="2" t="s">
        <v>127</v>
      </c>
      <c r="R21" s="2" t="s">
        <v>127</v>
      </c>
      <c r="S21" s="2" t="s">
        <v>127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43"/>
      <c r="AE21" s="43"/>
      <c r="AF21" s="2"/>
      <c r="AG21" s="2"/>
      <c r="AH21" s="43"/>
      <c r="AI21" s="36">
        <f t="shared" ref="AI21:AI84" si="0">L21-AE21+AD21+AH21</f>
        <v>4665250</v>
      </c>
      <c r="AJ21" s="43"/>
      <c r="AK21" s="43"/>
      <c r="AL21" s="36">
        <f t="shared" ref="AL21:AL84" si="1">AJ21+AK21</f>
        <v>0</v>
      </c>
      <c r="AM21" s="2" t="s">
        <v>127</v>
      </c>
      <c r="AN21" s="2" t="s">
        <v>127</v>
      </c>
      <c r="AO21" s="2" t="s">
        <v>127</v>
      </c>
      <c r="AP21" s="2" t="s">
        <v>127</v>
      </c>
      <c r="AQ21" s="2" t="s">
        <v>127</v>
      </c>
      <c r="AR21" s="2"/>
      <c r="AS21" s="2" t="s">
        <v>127</v>
      </c>
      <c r="AT21" s="2" t="s">
        <v>127</v>
      </c>
      <c r="AU21" s="2" t="s">
        <v>127</v>
      </c>
      <c r="AV21" s="2" t="s">
        <v>127</v>
      </c>
      <c r="AW21" s="2" t="s">
        <v>127</v>
      </c>
      <c r="AX21" s="2" t="s">
        <v>127</v>
      </c>
      <c r="AY21" s="2" t="s">
        <v>127</v>
      </c>
      <c r="AZ21" s="2" t="s">
        <v>127</v>
      </c>
      <c r="BA21" s="2" t="s">
        <v>127</v>
      </c>
      <c r="BB21" s="2" t="s">
        <v>127</v>
      </c>
      <c r="BC21" s="2" t="s">
        <v>127</v>
      </c>
      <c r="BD21" s="2" t="s">
        <v>127</v>
      </c>
      <c r="BE21" s="2" t="s">
        <v>127</v>
      </c>
      <c r="BF21" s="2" t="s">
        <v>127</v>
      </c>
      <c r="BG21" s="2" t="s">
        <v>127</v>
      </c>
      <c r="BH21" s="2" t="s">
        <v>127</v>
      </c>
    </row>
    <row r="22" spans="1:60" ht="25.5">
      <c r="A22" s="37">
        <v>3</v>
      </c>
      <c r="B22" s="2" t="s">
        <v>165</v>
      </c>
      <c r="C22" s="2" t="s">
        <v>166</v>
      </c>
      <c r="D22" s="38" t="s">
        <v>125</v>
      </c>
      <c r="E22" s="2" t="s">
        <v>126</v>
      </c>
      <c r="F22" s="39" t="s">
        <v>167</v>
      </c>
      <c r="G22" s="8" t="s">
        <v>127</v>
      </c>
      <c r="H22" s="2" t="s">
        <v>137</v>
      </c>
      <c r="I22" s="39" t="s">
        <v>168</v>
      </c>
      <c r="J22" s="37" t="s">
        <v>169</v>
      </c>
      <c r="K22" s="40">
        <v>45320</v>
      </c>
      <c r="L22" s="41">
        <v>80740.679999999993</v>
      </c>
      <c r="M22" s="42" t="s">
        <v>127</v>
      </c>
      <c r="N22" s="40">
        <v>45320</v>
      </c>
      <c r="O22" s="40">
        <v>45657</v>
      </c>
      <c r="P22" s="2">
        <v>1899</v>
      </c>
      <c r="Q22" s="2" t="s">
        <v>127</v>
      </c>
      <c r="R22" s="2" t="s">
        <v>127</v>
      </c>
      <c r="S22" s="2" t="s">
        <v>127</v>
      </c>
      <c r="T22" s="2"/>
      <c r="U22" s="44"/>
      <c r="V22" s="45"/>
      <c r="W22" s="40"/>
      <c r="X22" s="2"/>
      <c r="Y22" s="2"/>
      <c r="Z22" s="40"/>
      <c r="AA22" s="40"/>
      <c r="AB22" s="44"/>
      <c r="AC22" s="2"/>
      <c r="AD22" s="43"/>
      <c r="AE22" s="43"/>
      <c r="AF22" s="2"/>
      <c r="AG22" s="2"/>
      <c r="AH22" s="43"/>
      <c r="AI22" s="36">
        <f t="shared" si="0"/>
        <v>80740.679999999993</v>
      </c>
      <c r="AJ22" s="43"/>
      <c r="AK22" s="43"/>
      <c r="AL22" s="36">
        <f t="shared" si="1"/>
        <v>0</v>
      </c>
      <c r="AM22" s="2" t="s">
        <v>127</v>
      </c>
      <c r="AN22" s="2" t="s">
        <v>127</v>
      </c>
      <c r="AO22" s="2" t="s">
        <v>127</v>
      </c>
      <c r="AP22" s="2" t="s">
        <v>127</v>
      </c>
      <c r="AQ22" s="2" t="s">
        <v>127</v>
      </c>
      <c r="AR22" s="2" t="s">
        <v>127</v>
      </c>
      <c r="AS22" s="2" t="s">
        <v>127</v>
      </c>
      <c r="AT22" s="2" t="s">
        <v>127</v>
      </c>
      <c r="AU22" s="2" t="s">
        <v>127</v>
      </c>
      <c r="AV22" s="2" t="s">
        <v>127</v>
      </c>
      <c r="AW22" s="2" t="s">
        <v>127</v>
      </c>
      <c r="AX22" s="2" t="s">
        <v>127</v>
      </c>
      <c r="AY22" s="2" t="s">
        <v>127</v>
      </c>
      <c r="AZ22" s="2" t="s">
        <v>127</v>
      </c>
      <c r="BA22" s="2" t="s">
        <v>127</v>
      </c>
      <c r="BB22" s="2" t="s">
        <v>127</v>
      </c>
      <c r="BC22" s="2" t="s">
        <v>127</v>
      </c>
      <c r="BD22" s="2" t="s">
        <v>127</v>
      </c>
      <c r="BE22" s="2" t="s">
        <v>127</v>
      </c>
      <c r="BF22" s="2" t="s">
        <v>127</v>
      </c>
      <c r="BG22" s="2" t="s">
        <v>127</v>
      </c>
      <c r="BH22" s="2" t="s">
        <v>127</v>
      </c>
    </row>
    <row r="23" spans="1:60" ht="25.5">
      <c r="A23" s="37">
        <v>4</v>
      </c>
      <c r="B23" s="2" t="s">
        <v>165</v>
      </c>
      <c r="C23" s="2" t="s">
        <v>166</v>
      </c>
      <c r="D23" s="38" t="s">
        <v>125</v>
      </c>
      <c r="E23" s="2" t="s">
        <v>126</v>
      </c>
      <c r="F23" s="39" t="s">
        <v>170</v>
      </c>
      <c r="G23" s="8" t="s">
        <v>127</v>
      </c>
      <c r="H23" s="2" t="s">
        <v>138</v>
      </c>
      <c r="I23" s="39" t="s">
        <v>171</v>
      </c>
      <c r="J23" s="37" t="s">
        <v>172</v>
      </c>
      <c r="K23" s="40">
        <v>45320</v>
      </c>
      <c r="L23" s="41">
        <v>26999.99</v>
      </c>
      <c r="M23" s="42" t="s">
        <v>127</v>
      </c>
      <c r="N23" s="40">
        <v>45320</v>
      </c>
      <c r="O23" s="40">
        <v>45657</v>
      </c>
      <c r="P23" s="2">
        <v>1899</v>
      </c>
      <c r="Q23" s="2" t="s">
        <v>127</v>
      </c>
      <c r="R23" s="2" t="s">
        <v>127</v>
      </c>
      <c r="S23" s="2" t="s">
        <v>127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43"/>
      <c r="AE23" s="43"/>
      <c r="AF23" s="2"/>
      <c r="AG23" s="2"/>
      <c r="AH23" s="43"/>
      <c r="AI23" s="36">
        <f t="shared" si="0"/>
        <v>26999.99</v>
      </c>
      <c r="AJ23" s="43"/>
      <c r="AK23" s="43"/>
      <c r="AL23" s="36">
        <f t="shared" si="1"/>
        <v>0</v>
      </c>
      <c r="AM23" s="2" t="s">
        <v>127</v>
      </c>
      <c r="AN23" s="2" t="s">
        <v>127</v>
      </c>
      <c r="AO23" s="2" t="s">
        <v>127</v>
      </c>
      <c r="AP23" s="2" t="s">
        <v>127</v>
      </c>
      <c r="AQ23" s="2" t="s">
        <v>127</v>
      </c>
      <c r="AR23" s="2" t="s">
        <v>127</v>
      </c>
      <c r="AS23" s="2" t="s">
        <v>127</v>
      </c>
      <c r="AT23" s="2" t="s">
        <v>127</v>
      </c>
      <c r="AU23" s="2" t="s">
        <v>127</v>
      </c>
      <c r="AV23" s="2" t="s">
        <v>127</v>
      </c>
      <c r="AW23" s="2" t="s">
        <v>127</v>
      </c>
      <c r="AX23" s="2" t="s">
        <v>127</v>
      </c>
      <c r="AY23" s="2" t="s">
        <v>127</v>
      </c>
      <c r="AZ23" s="2" t="s">
        <v>127</v>
      </c>
      <c r="BA23" s="2" t="s">
        <v>127</v>
      </c>
      <c r="BB23" s="2" t="s">
        <v>127</v>
      </c>
      <c r="BC23" s="2" t="s">
        <v>127</v>
      </c>
      <c r="BD23" s="2" t="s">
        <v>127</v>
      </c>
      <c r="BE23" s="2" t="s">
        <v>127</v>
      </c>
      <c r="BF23" s="2" t="s">
        <v>127</v>
      </c>
      <c r="BG23" s="2" t="s">
        <v>127</v>
      </c>
      <c r="BH23" s="2" t="s">
        <v>127</v>
      </c>
    </row>
    <row r="24" spans="1:60" ht="25.5">
      <c r="A24" s="37">
        <v>5</v>
      </c>
      <c r="B24" s="2" t="s">
        <v>165</v>
      </c>
      <c r="C24" s="2" t="s">
        <v>166</v>
      </c>
      <c r="D24" s="38" t="s">
        <v>125</v>
      </c>
      <c r="E24" s="2" t="s">
        <v>126</v>
      </c>
      <c r="F24" s="39" t="s">
        <v>170</v>
      </c>
      <c r="G24" s="8" t="s">
        <v>127</v>
      </c>
      <c r="H24" s="2" t="s">
        <v>139</v>
      </c>
      <c r="I24" s="39" t="s">
        <v>173</v>
      </c>
      <c r="J24" s="37" t="s">
        <v>174</v>
      </c>
      <c r="K24" s="40">
        <v>45320</v>
      </c>
      <c r="L24" s="41">
        <v>33000</v>
      </c>
      <c r="M24" s="42" t="s">
        <v>127</v>
      </c>
      <c r="N24" s="40">
        <v>45320</v>
      </c>
      <c r="O24" s="40">
        <v>45657</v>
      </c>
      <c r="P24" s="2">
        <v>1899</v>
      </c>
      <c r="Q24" s="2" t="s">
        <v>127</v>
      </c>
      <c r="R24" s="2" t="s">
        <v>127</v>
      </c>
      <c r="S24" s="2" t="s">
        <v>127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43"/>
      <c r="AE24" s="43"/>
      <c r="AF24" s="2"/>
      <c r="AG24" s="2"/>
      <c r="AH24" s="43"/>
      <c r="AI24" s="36">
        <f t="shared" si="0"/>
        <v>33000</v>
      </c>
      <c r="AJ24" s="43"/>
      <c r="AK24" s="43"/>
      <c r="AL24" s="36">
        <f t="shared" si="1"/>
        <v>0</v>
      </c>
      <c r="AM24" s="2" t="s">
        <v>127</v>
      </c>
      <c r="AN24" s="2" t="s">
        <v>127</v>
      </c>
      <c r="AO24" s="2" t="s">
        <v>127</v>
      </c>
      <c r="AP24" s="2" t="s">
        <v>127</v>
      </c>
      <c r="AQ24" s="2" t="s">
        <v>127</v>
      </c>
      <c r="AR24" s="2" t="s">
        <v>127</v>
      </c>
      <c r="AS24" s="2" t="s">
        <v>127</v>
      </c>
      <c r="AT24" s="2" t="s">
        <v>127</v>
      </c>
      <c r="AU24" s="2" t="s">
        <v>127</v>
      </c>
      <c r="AV24" s="2" t="s">
        <v>127</v>
      </c>
      <c r="AW24" s="2" t="s">
        <v>127</v>
      </c>
      <c r="AX24" s="2" t="s">
        <v>127</v>
      </c>
      <c r="AY24" s="2" t="s">
        <v>127</v>
      </c>
      <c r="AZ24" s="2" t="s">
        <v>127</v>
      </c>
      <c r="BA24" s="2" t="s">
        <v>127</v>
      </c>
      <c r="BB24" s="2" t="s">
        <v>127</v>
      </c>
      <c r="BC24" s="2" t="s">
        <v>127</v>
      </c>
      <c r="BD24" s="2" t="s">
        <v>127</v>
      </c>
      <c r="BE24" s="2" t="s">
        <v>127</v>
      </c>
      <c r="BF24" s="2" t="s">
        <v>127</v>
      </c>
      <c r="BG24" s="2" t="s">
        <v>127</v>
      </c>
      <c r="BH24" s="2" t="s">
        <v>127</v>
      </c>
    </row>
    <row r="25" spans="1:60">
      <c r="A25" s="37">
        <v>6</v>
      </c>
      <c r="B25" s="8" t="s">
        <v>127</v>
      </c>
      <c r="C25" s="8" t="s">
        <v>127</v>
      </c>
      <c r="D25" s="8" t="s">
        <v>127</v>
      </c>
      <c r="E25" s="8" t="s">
        <v>127</v>
      </c>
      <c r="F25" s="8" t="s">
        <v>127</v>
      </c>
      <c r="G25" s="8" t="s">
        <v>127</v>
      </c>
      <c r="H25" s="2" t="s">
        <v>140</v>
      </c>
      <c r="I25" s="39" t="s">
        <v>127</v>
      </c>
      <c r="J25" s="2" t="s">
        <v>127</v>
      </c>
      <c r="K25" s="2" t="s">
        <v>127</v>
      </c>
      <c r="L25" s="43"/>
      <c r="M25" s="2" t="s">
        <v>127</v>
      </c>
      <c r="N25" s="2" t="s">
        <v>127</v>
      </c>
      <c r="O25" s="40">
        <v>45657</v>
      </c>
      <c r="P25" s="2">
        <v>1899</v>
      </c>
      <c r="Q25" s="2" t="s">
        <v>127</v>
      </c>
      <c r="R25" s="2" t="s">
        <v>127</v>
      </c>
      <c r="S25" s="2" t="s">
        <v>127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43"/>
      <c r="AE25" s="43"/>
      <c r="AF25" s="2"/>
      <c r="AG25" s="2"/>
      <c r="AH25" s="43"/>
      <c r="AI25" s="36">
        <f t="shared" si="0"/>
        <v>0</v>
      </c>
      <c r="AJ25" s="43"/>
      <c r="AK25" s="43"/>
      <c r="AL25" s="36">
        <f t="shared" si="1"/>
        <v>0</v>
      </c>
      <c r="AM25" s="2" t="s">
        <v>127</v>
      </c>
      <c r="AN25" s="2" t="s">
        <v>127</v>
      </c>
      <c r="AO25" s="2" t="s">
        <v>127</v>
      </c>
      <c r="AP25" s="2" t="s">
        <v>127</v>
      </c>
      <c r="AQ25" s="2" t="s">
        <v>127</v>
      </c>
      <c r="AR25" s="2" t="s">
        <v>127</v>
      </c>
      <c r="AS25" s="2" t="s">
        <v>127</v>
      </c>
      <c r="AT25" s="2" t="s">
        <v>127</v>
      </c>
      <c r="AU25" s="2" t="s">
        <v>127</v>
      </c>
      <c r="AV25" s="2" t="s">
        <v>127</v>
      </c>
      <c r="AW25" s="2" t="s">
        <v>127</v>
      </c>
      <c r="AX25" s="2" t="s">
        <v>127</v>
      </c>
      <c r="AY25" s="2" t="s">
        <v>127</v>
      </c>
      <c r="AZ25" s="2" t="s">
        <v>127</v>
      </c>
      <c r="BA25" s="2" t="s">
        <v>127</v>
      </c>
      <c r="BB25" s="2" t="s">
        <v>127</v>
      </c>
      <c r="BC25" s="2" t="s">
        <v>127</v>
      </c>
      <c r="BD25" s="2" t="s">
        <v>127</v>
      </c>
      <c r="BE25" s="2" t="s">
        <v>127</v>
      </c>
      <c r="BF25" s="2" t="s">
        <v>127</v>
      </c>
      <c r="BG25" s="2" t="s">
        <v>127</v>
      </c>
      <c r="BH25" s="2" t="s">
        <v>127</v>
      </c>
    </row>
    <row r="26" spans="1:60">
      <c r="A26" s="37">
        <v>7</v>
      </c>
      <c r="B26" s="8" t="s">
        <v>127</v>
      </c>
      <c r="C26" s="8" t="s">
        <v>127</v>
      </c>
      <c r="D26" s="8" t="s">
        <v>127</v>
      </c>
      <c r="E26" s="8" t="s">
        <v>127</v>
      </c>
      <c r="F26" s="8" t="s">
        <v>127</v>
      </c>
      <c r="G26" s="8" t="s">
        <v>127</v>
      </c>
      <c r="H26" s="2" t="s">
        <v>141</v>
      </c>
      <c r="I26" s="39" t="s">
        <v>127</v>
      </c>
      <c r="J26" s="2" t="s">
        <v>127</v>
      </c>
      <c r="K26" s="2" t="s">
        <v>127</v>
      </c>
      <c r="L26" s="43"/>
      <c r="M26" s="2" t="s">
        <v>127</v>
      </c>
      <c r="N26" s="2" t="s">
        <v>127</v>
      </c>
      <c r="O26" s="40">
        <v>45657</v>
      </c>
      <c r="P26" s="2">
        <v>1899</v>
      </c>
      <c r="Q26" s="2" t="s">
        <v>127</v>
      </c>
      <c r="R26" s="2" t="s">
        <v>127</v>
      </c>
      <c r="S26" s="2" t="s">
        <v>127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43"/>
      <c r="AE26" s="43"/>
      <c r="AF26" s="2"/>
      <c r="AG26" s="2"/>
      <c r="AH26" s="43"/>
      <c r="AI26" s="36">
        <f t="shared" si="0"/>
        <v>0</v>
      </c>
      <c r="AJ26" s="43"/>
      <c r="AK26" s="43"/>
      <c r="AL26" s="36">
        <f t="shared" si="1"/>
        <v>0</v>
      </c>
      <c r="AM26" s="2" t="s">
        <v>127</v>
      </c>
      <c r="AN26" s="2" t="s">
        <v>127</v>
      </c>
      <c r="AO26" s="2" t="s">
        <v>127</v>
      </c>
      <c r="AP26" s="2" t="s">
        <v>127</v>
      </c>
      <c r="AQ26" s="2" t="s">
        <v>127</v>
      </c>
      <c r="AR26" s="2" t="s">
        <v>127</v>
      </c>
      <c r="AS26" s="2" t="s">
        <v>127</v>
      </c>
      <c r="AT26" s="2" t="s">
        <v>127</v>
      </c>
      <c r="AU26" s="2" t="s">
        <v>127</v>
      </c>
      <c r="AV26" s="2" t="s">
        <v>127</v>
      </c>
      <c r="AW26" s="2" t="s">
        <v>127</v>
      </c>
      <c r="AX26" s="2" t="s">
        <v>127</v>
      </c>
      <c r="AY26" s="2" t="s">
        <v>127</v>
      </c>
      <c r="AZ26" s="2" t="s">
        <v>127</v>
      </c>
      <c r="BA26" s="2" t="s">
        <v>127</v>
      </c>
      <c r="BB26" s="2" t="s">
        <v>127</v>
      </c>
      <c r="BC26" s="2" t="s">
        <v>127</v>
      </c>
      <c r="BD26" s="2" t="s">
        <v>127</v>
      </c>
      <c r="BE26" s="2" t="s">
        <v>127</v>
      </c>
      <c r="BF26" s="2" t="s">
        <v>127</v>
      </c>
      <c r="BG26" s="2" t="s">
        <v>127</v>
      </c>
      <c r="BH26" s="2" t="s">
        <v>127</v>
      </c>
    </row>
    <row r="27" spans="1:60" ht="89.25">
      <c r="A27" s="37">
        <v>8</v>
      </c>
      <c r="B27" s="2" t="s">
        <v>176</v>
      </c>
      <c r="C27" s="37" t="s">
        <v>175</v>
      </c>
      <c r="D27" s="8" t="s">
        <v>127</v>
      </c>
      <c r="E27" s="8" t="s">
        <v>127</v>
      </c>
      <c r="F27" s="39" t="s">
        <v>177</v>
      </c>
      <c r="G27" s="8" t="s">
        <v>127</v>
      </c>
      <c r="H27" s="2" t="s">
        <v>142</v>
      </c>
      <c r="I27" s="39" t="s">
        <v>178</v>
      </c>
      <c r="J27" s="2" t="s">
        <v>172</v>
      </c>
      <c r="K27" s="40">
        <v>45306</v>
      </c>
      <c r="L27" s="41">
        <v>72000</v>
      </c>
      <c r="M27" s="42" t="s">
        <v>127</v>
      </c>
      <c r="N27" s="40">
        <v>45306</v>
      </c>
      <c r="O27" s="40">
        <v>45657</v>
      </c>
      <c r="P27" s="2">
        <v>1899</v>
      </c>
      <c r="Q27" s="2" t="s">
        <v>127</v>
      </c>
      <c r="R27" s="2" t="s">
        <v>127</v>
      </c>
      <c r="S27" s="2" t="s">
        <v>127</v>
      </c>
      <c r="T27" s="2">
        <v>39</v>
      </c>
      <c r="U27" s="2"/>
      <c r="V27" s="2"/>
      <c r="W27" s="2"/>
      <c r="X27" s="2"/>
      <c r="Y27" s="2"/>
      <c r="Z27" s="2"/>
      <c r="AA27" s="2"/>
      <c r="AB27" s="2"/>
      <c r="AC27" s="2"/>
      <c r="AD27" s="43"/>
      <c r="AE27" s="43"/>
      <c r="AF27" s="2"/>
      <c r="AG27" s="2"/>
      <c r="AH27" s="43"/>
      <c r="AI27" s="36">
        <f t="shared" si="0"/>
        <v>72000</v>
      </c>
      <c r="AJ27" s="43"/>
      <c r="AK27" s="43"/>
      <c r="AL27" s="36">
        <f t="shared" si="1"/>
        <v>0</v>
      </c>
      <c r="AM27" s="2" t="s">
        <v>127</v>
      </c>
      <c r="AN27" s="2" t="s">
        <v>127</v>
      </c>
      <c r="AO27" s="2" t="s">
        <v>127</v>
      </c>
      <c r="AP27" s="2" t="s">
        <v>127</v>
      </c>
      <c r="AQ27" s="2" t="s">
        <v>127</v>
      </c>
      <c r="AR27" s="2" t="s">
        <v>127</v>
      </c>
      <c r="AS27" s="2" t="s">
        <v>127</v>
      </c>
      <c r="AT27" s="2" t="s">
        <v>127</v>
      </c>
      <c r="AU27" s="2" t="s">
        <v>127</v>
      </c>
      <c r="AV27" s="2" t="s">
        <v>127</v>
      </c>
      <c r="AW27" s="2" t="s">
        <v>127</v>
      </c>
      <c r="AX27" s="2" t="s">
        <v>127</v>
      </c>
      <c r="AY27" s="2" t="s">
        <v>127</v>
      </c>
      <c r="AZ27" s="2" t="s">
        <v>127</v>
      </c>
      <c r="BA27" s="2" t="s">
        <v>127</v>
      </c>
      <c r="BB27" s="2" t="s">
        <v>127</v>
      </c>
      <c r="BC27" s="2" t="s">
        <v>127</v>
      </c>
      <c r="BD27" s="2" t="s">
        <v>127</v>
      </c>
      <c r="BE27" s="2" t="s">
        <v>127</v>
      </c>
      <c r="BF27" s="2" t="s">
        <v>127</v>
      </c>
      <c r="BG27" s="2" t="s">
        <v>127</v>
      </c>
      <c r="BH27" s="2" t="s">
        <v>127</v>
      </c>
    </row>
    <row r="28" spans="1:60" ht="38.25">
      <c r="A28" s="37">
        <v>9</v>
      </c>
      <c r="B28" s="2" t="s">
        <v>179</v>
      </c>
      <c r="C28" s="2" t="s">
        <v>180</v>
      </c>
      <c r="D28" s="38" t="s">
        <v>125</v>
      </c>
      <c r="E28" s="2" t="s">
        <v>126</v>
      </c>
      <c r="F28" s="39" t="s">
        <v>181</v>
      </c>
      <c r="G28" s="8" t="s">
        <v>127</v>
      </c>
      <c r="H28" s="2" t="s">
        <v>143</v>
      </c>
      <c r="I28" s="39" t="s">
        <v>182</v>
      </c>
      <c r="J28" s="37" t="s">
        <v>183</v>
      </c>
      <c r="K28" s="40">
        <v>45327</v>
      </c>
      <c r="L28" s="46">
        <v>1000000</v>
      </c>
      <c r="M28" s="42" t="s">
        <v>127</v>
      </c>
      <c r="N28" s="40">
        <v>45327</v>
      </c>
      <c r="O28" s="40">
        <v>45657</v>
      </c>
      <c r="P28" s="2">
        <v>1899</v>
      </c>
      <c r="Q28" s="2" t="s">
        <v>127</v>
      </c>
      <c r="R28" s="2" t="s">
        <v>127</v>
      </c>
      <c r="S28" s="2" t="s">
        <v>127</v>
      </c>
      <c r="T28" s="2">
        <v>39</v>
      </c>
      <c r="U28" s="2"/>
      <c r="V28" s="2"/>
      <c r="W28" s="2"/>
      <c r="X28" s="2"/>
      <c r="Y28" s="2"/>
      <c r="Z28" s="2"/>
      <c r="AA28" s="2"/>
      <c r="AB28" s="2"/>
      <c r="AC28" s="2"/>
      <c r="AD28" s="43"/>
      <c r="AE28" s="43"/>
      <c r="AF28" s="2"/>
      <c r="AG28" s="2"/>
      <c r="AH28" s="43"/>
      <c r="AI28" s="36">
        <f t="shared" si="0"/>
        <v>1000000</v>
      </c>
      <c r="AJ28" s="43"/>
      <c r="AK28" s="43"/>
      <c r="AL28" s="36">
        <f t="shared" si="1"/>
        <v>0</v>
      </c>
      <c r="AM28" s="2" t="s">
        <v>127</v>
      </c>
      <c r="AN28" s="2" t="s">
        <v>127</v>
      </c>
      <c r="AO28" s="2" t="s">
        <v>127</v>
      </c>
      <c r="AP28" s="2" t="s">
        <v>127</v>
      </c>
      <c r="AQ28" s="2" t="s">
        <v>127</v>
      </c>
      <c r="AR28" s="2" t="s">
        <v>127</v>
      </c>
      <c r="AS28" s="2" t="s">
        <v>127</v>
      </c>
      <c r="AT28" s="2" t="s">
        <v>127</v>
      </c>
      <c r="AU28" s="2" t="s">
        <v>127</v>
      </c>
      <c r="AV28" s="2" t="s">
        <v>127</v>
      </c>
      <c r="AW28" s="2" t="s">
        <v>127</v>
      </c>
      <c r="AX28" s="2" t="s">
        <v>127</v>
      </c>
      <c r="AY28" s="2" t="s">
        <v>127</v>
      </c>
      <c r="AZ28" s="2" t="s">
        <v>127</v>
      </c>
      <c r="BA28" s="2" t="s">
        <v>127</v>
      </c>
      <c r="BB28" s="2" t="s">
        <v>127</v>
      </c>
      <c r="BC28" s="2" t="s">
        <v>127</v>
      </c>
      <c r="BD28" s="2" t="s">
        <v>127</v>
      </c>
      <c r="BE28" s="2" t="s">
        <v>127</v>
      </c>
      <c r="BF28" s="2" t="s">
        <v>127</v>
      </c>
      <c r="BG28" s="2" t="s">
        <v>127</v>
      </c>
      <c r="BH28" s="2" t="s">
        <v>127</v>
      </c>
    </row>
    <row r="29" spans="1:60">
      <c r="A29" s="37">
        <v>10</v>
      </c>
      <c r="B29" s="8" t="s">
        <v>127</v>
      </c>
      <c r="C29" s="8" t="s">
        <v>127</v>
      </c>
      <c r="D29" s="8" t="s">
        <v>127</v>
      </c>
      <c r="E29" s="8" t="s">
        <v>127</v>
      </c>
      <c r="F29" s="8" t="s">
        <v>127</v>
      </c>
      <c r="G29" s="8" t="s">
        <v>127</v>
      </c>
      <c r="H29" s="2" t="s">
        <v>144</v>
      </c>
      <c r="I29" s="39" t="s">
        <v>127</v>
      </c>
      <c r="J29" s="2" t="s">
        <v>127</v>
      </c>
      <c r="K29" s="2" t="s">
        <v>127</v>
      </c>
      <c r="L29" s="43"/>
      <c r="M29" s="2" t="s">
        <v>127</v>
      </c>
      <c r="N29" s="2" t="s">
        <v>127</v>
      </c>
      <c r="O29" s="40">
        <v>45657</v>
      </c>
      <c r="P29" s="2">
        <v>1899</v>
      </c>
      <c r="Q29" s="2" t="s">
        <v>127</v>
      </c>
      <c r="R29" s="2" t="s">
        <v>127</v>
      </c>
      <c r="S29" s="2" t="s">
        <v>127</v>
      </c>
      <c r="T29" s="2" t="s">
        <v>127</v>
      </c>
      <c r="U29" s="2"/>
      <c r="V29" s="2"/>
      <c r="W29" s="2"/>
      <c r="X29" s="2"/>
      <c r="Y29" s="2"/>
      <c r="Z29" s="2"/>
      <c r="AA29" s="2"/>
      <c r="AB29" s="2"/>
      <c r="AC29" s="2"/>
      <c r="AD29" s="43"/>
      <c r="AE29" s="43"/>
      <c r="AF29" s="2"/>
      <c r="AG29" s="2"/>
      <c r="AH29" s="43"/>
      <c r="AI29" s="36">
        <f t="shared" si="0"/>
        <v>0</v>
      </c>
      <c r="AJ29" s="43"/>
      <c r="AK29" s="43"/>
      <c r="AL29" s="36">
        <f t="shared" si="1"/>
        <v>0</v>
      </c>
      <c r="AM29" s="2" t="s">
        <v>127</v>
      </c>
      <c r="AN29" s="2" t="s">
        <v>127</v>
      </c>
      <c r="AO29" s="2" t="s">
        <v>127</v>
      </c>
      <c r="AP29" s="2" t="s">
        <v>127</v>
      </c>
      <c r="AQ29" s="2" t="s">
        <v>127</v>
      </c>
      <c r="AR29" s="2" t="s">
        <v>127</v>
      </c>
      <c r="AS29" s="2" t="s">
        <v>127</v>
      </c>
      <c r="AT29" s="2" t="s">
        <v>127</v>
      </c>
      <c r="AU29" s="2" t="s">
        <v>127</v>
      </c>
      <c r="AV29" s="2" t="s">
        <v>127</v>
      </c>
      <c r="AW29" s="2" t="s">
        <v>127</v>
      </c>
      <c r="AX29" s="2" t="s">
        <v>127</v>
      </c>
      <c r="AY29" s="2" t="s">
        <v>127</v>
      </c>
      <c r="AZ29" s="2" t="s">
        <v>127</v>
      </c>
      <c r="BA29" s="2" t="s">
        <v>127</v>
      </c>
      <c r="BB29" s="2" t="s">
        <v>127</v>
      </c>
      <c r="BC29" s="2" t="s">
        <v>127</v>
      </c>
      <c r="BD29" s="2" t="s">
        <v>127</v>
      </c>
      <c r="BE29" s="2" t="s">
        <v>127</v>
      </c>
      <c r="BF29" s="2" t="s">
        <v>127</v>
      </c>
      <c r="BG29" s="2" t="s">
        <v>127</v>
      </c>
      <c r="BH29" s="2" t="s">
        <v>127</v>
      </c>
    </row>
    <row r="30" spans="1:60" ht="25.5">
      <c r="A30" s="37">
        <v>11</v>
      </c>
      <c r="B30" s="2" t="s">
        <v>184</v>
      </c>
      <c r="C30" s="2" t="s">
        <v>185</v>
      </c>
      <c r="D30" s="38" t="s">
        <v>125</v>
      </c>
      <c r="E30" s="2" t="s">
        <v>126</v>
      </c>
      <c r="F30" s="39" t="s">
        <v>186</v>
      </c>
      <c r="G30" s="8" t="s">
        <v>127</v>
      </c>
      <c r="H30" s="2" t="s">
        <v>145</v>
      </c>
      <c r="I30" s="39" t="s">
        <v>187</v>
      </c>
      <c r="J30" s="37" t="s">
        <v>188</v>
      </c>
      <c r="K30" s="40">
        <v>45344</v>
      </c>
      <c r="L30" s="41">
        <v>20818.96</v>
      </c>
      <c r="M30" s="42" t="s">
        <v>127</v>
      </c>
      <c r="N30" s="40">
        <v>45344</v>
      </c>
      <c r="O30" s="40">
        <v>45657</v>
      </c>
      <c r="P30" s="2">
        <v>1899</v>
      </c>
      <c r="Q30" s="2" t="s">
        <v>127</v>
      </c>
      <c r="R30" s="2" t="s">
        <v>127</v>
      </c>
      <c r="S30" s="2" t="s">
        <v>127</v>
      </c>
      <c r="T30" s="2">
        <v>30</v>
      </c>
      <c r="U30" s="2"/>
      <c r="V30" s="2"/>
      <c r="W30" s="2"/>
      <c r="X30" s="2"/>
      <c r="Y30" s="2"/>
      <c r="Z30" s="2"/>
      <c r="AA30" s="2"/>
      <c r="AB30" s="2"/>
      <c r="AC30" s="2"/>
      <c r="AD30" s="43"/>
      <c r="AE30" s="43"/>
      <c r="AF30" s="2"/>
      <c r="AG30" s="2"/>
      <c r="AH30" s="43"/>
      <c r="AI30" s="36">
        <f t="shared" si="0"/>
        <v>20818.96</v>
      </c>
      <c r="AJ30" s="43"/>
      <c r="AK30" s="43"/>
      <c r="AL30" s="36">
        <f t="shared" si="1"/>
        <v>0</v>
      </c>
      <c r="AM30" s="2" t="s">
        <v>127</v>
      </c>
      <c r="AN30" s="2" t="s">
        <v>127</v>
      </c>
      <c r="AO30" s="2" t="s">
        <v>127</v>
      </c>
      <c r="AP30" s="2" t="s">
        <v>127</v>
      </c>
      <c r="AQ30" s="2" t="s">
        <v>127</v>
      </c>
      <c r="AR30" s="2" t="s">
        <v>127</v>
      </c>
      <c r="AS30" s="2" t="s">
        <v>127</v>
      </c>
      <c r="AT30" s="2" t="s">
        <v>127</v>
      </c>
      <c r="AU30" s="2" t="s">
        <v>127</v>
      </c>
      <c r="AV30" s="2" t="s">
        <v>127</v>
      </c>
      <c r="AW30" s="2" t="s">
        <v>127</v>
      </c>
      <c r="AX30" s="2" t="s">
        <v>127</v>
      </c>
      <c r="AY30" s="2" t="s">
        <v>127</v>
      </c>
      <c r="AZ30" s="2" t="s">
        <v>127</v>
      </c>
      <c r="BA30" s="2" t="s">
        <v>127</v>
      </c>
      <c r="BB30" s="2" t="s">
        <v>127</v>
      </c>
      <c r="BC30" s="2" t="s">
        <v>127</v>
      </c>
      <c r="BD30" s="2" t="s">
        <v>127</v>
      </c>
      <c r="BE30" s="2" t="s">
        <v>127</v>
      </c>
      <c r="BF30" s="2" t="s">
        <v>127</v>
      </c>
      <c r="BG30" s="2" t="s">
        <v>127</v>
      </c>
      <c r="BH30" s="2" t="s">
        <v>127</v>
      </c>
    </row>
    <row r="31" spans="1:60" ht="25.5">
      <c r="A31" s="37">
        <v>12</v>
      </c>
      <c r="B31" s="2" t="s">
        <v>184</v>
      </c>
      <c r="C31" s="2" t="s">
        <v>185</v>
      </c>
      <c r="D31" s="38" t="s">
        <v>125</v>
      </c>
      <c r="E31" s="2" t="s">
        <v>126</v>
      </c>
      <c r="F31" s="39" t="s">
        <v>189</v>
      </c>
      <c r="G31" s="8" t="s">
        <v>127</v>
      </c>
      <c r="H31" s="2" t="s">
        <v>146</v>
      </c>
      <c r="I31" s="39" t="s">
        <v>190</v>
      </c>
      <c r="J31" s="37" t="s">
        <v>191</v>
      </c>
      <c r="K31" s="40">
        <v>45344</v>
      </c>
      <c r="L31" s="41">
        <v>7504</v>
      </c>
      <c r="M31" s="42" t="s">
        <v>127</v>
      </c>
      <c r="N31" s="40">
        <v>45344</v>
      </c>
      <c r="O31" s="40">
        <v>45657</v>
      </c>
      <c r="P31" s="2">
        <v>1899</v>
      </c>
      <c r="Q31" s="2" t="s">
        <v>127</v>
      </c>
      <c r="R31" s="2" t="s">
        <v>127</v>
      </c>
      <c r="S31" s="2" t="s">
        <v>127</v>
      </c>
      <c r="T31" s="2">
        <v>30</v>
      </c>
      <c r="U31" s="2"/>
      <c r="V31" s="2"/>
      <c r="W31" s="2"/>
      <c r="X31" s="2"/>
      <c r="Y31" s="2"/>
      <c r="Z31" s="2"/>
      <c r="AA31" s="2"/>
      <c r="AB31" s="2"/>
      <c r="AC31" s="2"/>
      <c r="AD31" s="43"/>
      <c r="AE31" s="43"/>
      <c r="AF31" s="2"/>
      <c r="AG31" s="2"/>
      <c r="AH31" s="43"/>
      <c r="AI31" s="36">
        <f t="shared" si="0"/>
        <v>7504</v>
      </c>
      <c r="AJ31" s="43"/>
      <c r="AK31" s="43"/>
      <c r="AL31" s="36">
        <f t="shared" si="1"/>
        <v>0</v>
      </c>
      <c r="AM31" s="2" t="s">
        <v>127</v>
      </c>
      <c r="AN31" s="2" t="s">
        <v>127</v>
      </c>
      <c r="AO31" s="2" t="s">
        <v>127</v>
      </c>
      <c r="AP31" s="2" t="s">
        <v>127</v>
      </c>
      <c r="AQ31" s="2" t="s">
        <v>127</v>
      </c>
      <c r="AR31" s="2" t="s">
        <v>127</v>
      </c>
      <c r="AS31" s="2" t="s">
        <v>127</v>
      </c>
      <c r="AT31" s="2" t="s">
        <v>127</v>
      </c>
      <c r="AU31" s="2" t="s">
        <v>127</v>
      </c>
      <c r="AV31" s="2" t="s">
        <v>127</v>
      </c>
      <c r="AW31" s="2" t="s">
        <v>127</v>
      </c>
      <c r="AX31" s="2" t="s">
        <v>127</v>
      </c>
      <c r="AY31" s="2" t="s">
        <v>127</v>
      </c>
      <c r="AZ31" s="2" t="s">
        <v>127</v>
      </c>
      <c r="BA31" s="2" t="s">
        <v>127</v>
      </c>
      <c r="BB31" s="2" t="s">
        <v>127</v>
      </c>
      <c r="BC31" s="2" t="s">
        <v>127</v>
      </c>
      <c r="BD31" s="2" t="s">
        <v>127</v>
      </c>
      <c r="BE31" s="2" t="s">
        <v>127</v>
      </c>
      <c r="BF31" s="2" t="s">
        <v>127</v>
      </c>
      <c r="BG31" s="2" t="s">
        <v>127</v>
      </c>
      <c r="BH31" s="2" t="s">
        <v>127</v>
      </c>
    </row>
    <row r="32" spans="1:60" ht="25.5">
      <c r="A32" s="37">
        <v>13</v>
      </c>
      <c r="B32" s="2" t="s">
        <v>184</v>
      </c>
      <c r="C32" s="2" t="s">
        <v>185</v>
      </c>
      <c r="D32" s="38" t="s">
        <v>125</v>
      </c>
      <c r="E32" s="2" t="s">
        <v>126</v>
      </c>
      <c r="F32" s="39" t="s">
        <v>186</v>
      </c>
      <c r="G32" s="8" t="s">
        <v>127</v>
      </c>
      <c r="H32" s="2" t="s">
        <v>147</v>
      </c>
      <c r="I32" s="39" t="s">
        <v>192</v>
      </c>
      <c r="J32" s="37" t="s">
        <v>193</v>
      </c>
      <c r="K32" s="40">
        <v>45344</v>
      </c>
      <c r="L32" s="47">
        <v>4737.3999999999996</v>
      </c>
      <c r="M32" s="42" t="s">
        <v>127</v>
      </c>
      <c r="N32" s="40">
        <v>45344</v>
      </c>
      <c r="O32" s="40">
        <v>45657</v>
      </c>
      <c r="P32" s="2">
        <v>1899</v>
      </c>
      <c r="Q32" s="2" t="s">
        <v>127</v>
      </c>
      <c r="R32" s="2" t="s">
        <v>127</v>
      </c>
      <c r="S32" s="2" t="s">
        <v>127</v>
      </c>
      <c r="T32" s="2">
        <v>30</v>
      </c>
      <c r="U32" s="2"/>
      <c r="V32" s="2"/>
      <c r="W32" s="2"/>
      <c r="X32" s="2"/>
      <c r="Y32" s="2"/>
      <c r="Z32" s="2"/>
      <c r="AA32" s="2"/>
      <c r="AB32" s="2"/>
      <c r="AC32" s="2"/>
      <c r="AD32" s="43"/>
      <c r="AE32" s="43"/>
      <c r="AF32" s="2"/>
      <c r="AG32" s="2"/>
      <c r="AH32" s="43"/>
      <c r="AI32" s="36">
        <f t="shared" si="0"/>
        <v>4737.3999999999996</v>
      </c>
      <c r="AJ32" s="43"/>
      <c r="AK32" s="43"/>
      <c r="AL32" s="36">
        <f t="shared" si="1"/>
        <v>0</v>
      </c>
      <c r="AM32" s="2" t="s">
        <v>127</v>
      </c>
      <c r="AN32" s="2" t="s">
        <v>127</v>
      </c>
      <c r="AO32" s="2" t="s">
        <v>127</v>
      </c>
      <c r="AP32" s="2" t="s">
        <v>127</v>
      </c>
      <c r="AQ32" s="2" t="s">
        <v>127</v>
      </c>
      <c r="AR32" s="2" t="s">
        <v>127</v>
      </c>
      <c r="AS32" s="2" t="s">
        <v>127</v>
      </c>
      <c r="AT32" s="2" t="s">
        <v>127</v>
      </c>
      <c r="AU32" s="2" t="s">
        <v>127</v>
      </c>
      <c r="AV32" s="2" t="s">
        <v>127</v>
      </c>
      <c r="AW32" s="2" t="s">
        <v>127</v>
      </c>
      <c r="AX32" s="2" t="s">
        <v>127</v>
      </c>
      <c r="AY32" s="2" t="s">
        <v>127</v>
      </c>
      <c r="AZ32" s="2" t="s">
        <v>127</v>
      </c>
      <c r="BA32" s="2" t="s">
        <v>127</v>
      </c>
      <c r="BB32" s="2" t="s">
        <v>127</v>
      </c>
      <c r="BC32" s="2" t="s">
        <v>127</v>
      </c>
      <c r="BD32" s="2" t="s">
        <v>127</v>
      </c>
      <c r="BE32" s="2" t="s">
        <v>127</v>
      </c>
      <c r="BF32" s="2" t="s">
        <v>127</v>
      </c>
      <c r="BG32" s="2" t="s">
        <v>127</v>
      </c>
      <c r="BH32" s="2" t="s">
        <v>127</v>
      </c>
    </row>
    <row r="33" spans="1:60" ht="25.5">
      <c r="A33" s="37">
        <v>14</v>
      </c>
      <c r="B33" s="2" t="s">
        <v>184</v>
      </c>
      <c r="C33" s="2" t="s">
        <v>185</v>
      </c>
      <c r="D33" s="38" t="s">
        <v>125</v>
      </c>
      <c r="E33" s="2" t="s">
        <v>126</v>
      </c>
      <c r="F33" s="39" t="s">
        <v>189</v>
      </c>
      <c r="G33" s="8" t="s">
        <v>127</v>
      </c>
      <c r="H33" s="2" t="s">
        <v>148</v>
      </c>
      <c r="I33" s="39" t="s">
        <v>194</v>
      </c>
      <c r="J33" s="37" t="s">
        <v>195</v>
      </c>
      <c r="K33" s="40">
        <v>45344</v>
      </c>
      <c r="L33" s="47">
        <v>20528</v>
      </c>
      <c r="M33" s="42" t="s">
        <v>127</v>
      </c>
      <c r="N33" s="40">
        <v>45344</v>
      </c>
      <c r="O33" s="40">
        <v>45657</v>
      </c>
      <c r="P33" s="2">
        <v>1899</v>
      </c>
      <c r="Q33" s="2" t="s">
        <v>127</v>
      </c>
      <c r="R33" s="2" t="s">
        <v>127</v>
      </c>
      <c r="S33" s="2" t="s">
        <v>127</v>
      </c>
      <c r="T33" s="2">
        <v>30</v>
      </c>
      <c r="U33" s="2"/>
      <c r="V33" s="2"/>
      <c r="W33" s="2"/>
      <c r="X33" s="2"/>
      <c r="Y33" s="2"/>
      <c r="Z33" s="2"/>
      <c r="AA33" s="2"/>
      <c r="AB33" s="2"/>
      <c r="AC33" s="2"/>
      <c r="AD33" s="43"/>
      <c r="AE33" s="43"/>
      <c r="AF33" s="2"/>
      <c r="AG33" s="2"/>
      <c r="AH33" s="43"/>
      <c r="AI33" s="36">
        <f t="shared" si="0"/>
        <v>20528</v>
      </c>
      <c r="AJ33" s="43"/>
      <c r="AK33" s="43"/>
      <c r="AL33" s="36">
        <f t="shared" si="1"/>
        <v>0</v>
      </c>
      <c r="AM33" s="2" t="s">
        <v>127</v>
      </c>
      <c r="AN33" s="2" t="s">
        <v>127</v>
      </c>
      <c r="AO33" s="2" t="s">
        <v>127</v>
      </c>
      <c r="AP33" s="2" t="s">
        <v>127</v>
      </c>
      <c r="AQ33" s="2" t="s">
        <v>127</v>
      </c>
      <c r="AR33" s="2" t="s">
        <v>127</v>
      </c>
      <c r="AS33" s="2" t="s">
        <v>127</v>
      </c>
      <c r="AT33" s="2" t="s">
        <v>127</v>
      </c>
      <c r="AU33" s="2" t="s">
        <v>127</v>
      </c>
      <c r="AV33" s="2" t="s">
        <v>127</v>
      </c>
      <c r="AW33" s="2" t="s">
        <v>127</v>
      </c>
      <c r="AX33" s="2" t="s">
        <v>127</v>
      </c>
      <c r="AY33" s="2" t="s">
        <v>127</v>
      </c>
      <c r="AZ33" s="2" t="s">
        <v>127</v>
      </c>
      <c r="BA33" s="2" t="s">
        <v>127</v>
      </c>
      <c r="BB33" s="2" t="s">
        <v>127</v>
      </c>
      <c r="BC33" s="2" t="s">
        <v>127</v>
      </c>
      <c r="BD33" s="2" t="s">
        <v>127</v>
      </c>
      <c r="BE33" s="2" t="s">
        <v>127</v>
      </c>
      <c r="BF33" s="2" t="s">
        <v>127</v>
      </c>
      <c r="BG33" s="2" t="s">
        <v>127</v>
      </c>
      <c r="BH33" s="2" t="s">
        <v>127</v>
      </c>
    </row>
    <row r="34" spans="1:60" ht="25.5">
      <c r="A34" s="37">
        <v>15</v>
      </c>
      <c r="B34" s="2" t="s">
        <v>184</v>
      </c>
      <c r="C34" s="2" t="s">
        <v>185</v>
      </c>
      <c r="D34" s="38" t="s">
        <v>125</v>
      </c>
      <c r="E34" s="2" t="s">
        <v>126</v>
      </c>
      <c r="F34" s="39" t="s">
        <v>189</v>
      </c>
      <c r="G34" s="8" t="s">
        <v>127</v>
      </c>
      <c r="H34" s="2" t="s">
        <v>149</v>
      </c>
      <c r="I34" s="39" t="s">
        <v>196</v>
      </c>
      <c r="J34" s="37" t="s">
        <v>197</v>
      </c>
      <c r="K34" s="40">
        <v>45344</v>
      </c>
      <c r="L34" s="48">
        <v>70866.5</v>
      </c>
      <c r="M34" s="42" t="s">
        <v>127</v>
      </c>
      <c r="N34" s="40">
        <v>45344</v>
      </c>
      <c r="O34" s="40">
        <v>45657</v>
      </c>
      <c r="P34" s="2">
        <v>1899</v>
      </c>
      <c r="Q34" s="2" t="s">
        <v>127</v>
      </c>
      <c r="R34" s="2" t="s">
        <v>127</v>
      </c>
      <c r="S34" s="2" t="s">
        <v>127</v>
      </c>
      <c r="T34" s="2">
        <v>30</v>
      </c>
      <c r="U34" s="2"/>
      <c r="V34" s="45"/>
      <c r="W34" s="40"/>
      <c r="X34" s="8"/>
      <c r="Y34" s="2"/>
      <c r="Z34" s="40"/>
      <c r="AA34" s="40"/>
      <c r="AB34" s="2"/>
      <c r="AC34" s="2"/>
      <c r="AD34" s="43"/>
      <c r="AE34" s="43"/>
      <c r="AF34" s="2"/>
      <c r="AG34" s="2"/>
      <c r="AH34" s="43"/>
      <c r="AI34" s="36">
        <f t="shared" si="0"/>
        <v>70866.5</v>
      </c>
      <c r="AJ34" s="43"/>
      <c r="AK34" s="43"/>
      <c r="AL34" s="36">
        <f t="shared" si="1"/>
        <v>0</v>
      </c>
      <c r="AM34" s="2" t="s">
        <v>127</v>
      </c>
      <c r="AN34" s="2" t="s">
        <v>127</v>
      </c>
      <c r="AO34" s="2" t="s">
        <v>127</v>
      </c>
      <c r="AP34" s="2" t="s">
        <v>127</v>
      </c>
      <c r="AQ34" s="2" t="s">
        <v>127</v>
      </c>
      <c r="AR34" s="2" t="s">
        <v>127</v>
      </c>
      <c r="AS34" s="2" t="s">
        <v>127</v>
      </c>
      <c r="AT34" s="2" t="s">
        <v>127</v>
      </c>
      <c r="AU34" s="2" t="s">
        <v>127</v>
      </c>
      <c r="AV34" s="2" t="s">
        <v>127</v>
      </c>
      <c r="AW34" s="2" t="s">
        <v>127</v>
      </c>
      <c r="AX34" s="2" t="s">
        <v>127</v>
      </c>
      <c r="AY34" s="2" t="s">
        <v>127</v>
      </c>
      <c r="AZ34" s="2" t="s">
        <v>127</v>
      </c>
      <c r="BA34" s="2" t="s">
        <v>127</v>
      </c>
      <c r="BB34" s="2" t="s">
        <v>127</v>
      </c>
      <c r="BC34" s="2" t="s">
        <v>127</v>
      </c>
      <c r="BD34" s="2" t="s">
        <v>127</v>
      </c>
      <c r="BE34" s="2" t="s">
        <v>127</v>
      </c>
      <c r="BF34" s="2" t="s">
        <v>127</v>
      </c>
      <c r="BG34" s="2" t="s">
        <v>127</v>
      </c>
      <c r="BH34" s="2" t="s">
        <v>127</v>
      </c>
    </row>
    <row r="35" spans="1:60" ht="25.5">
      <c r="A35" s="37">
        <v>16</v>
      </c>
      <c r="B35" s="2" t="s">
        <v>184</v>
      </c>
      <c r="C35" s="2" t="s">
        <v>185</v>
      </c>
      <c r="D35" s="38" t="s">
        <v>125</v>
      </c>
      <c r="E35" s="2" t="s">
        <v>126</v>
      </c>
      <c r="F35" s="39" t="s">
        <v>189</v>
      </c>
      <c r="G35" s="8" t="s">
        <v>127</v>
      </c>
      <c r="H35" s="2" t="s">
        <v>150</v>
      </c>
      <c r="I35" s="39" t="s">
        <v>198</v>
      </c>
      <c r="J35" s="37" t="s">
        <v>199</v>
      </c>
      <c r="K35" s="40">
        <v>45344</v>
      </c>
      <c r="L35" s="41">
        <v>2997.4</v>
      </c>
      <c r="M35" s="42" t="s">
        <v>127</v>
      </c>
      <c r="N35" s="40">
        <v>45344</v>
      </c>
      <c r="O35" s="40">
        <v>45657</v>
      </c>
      <c r="P35" s="2">
        <v>1899</v>
      </c>
      <c r="Q35" s="2" t="s">
        <v>127</v>
      </c>
      <c r="R35" s="2" t="s">
        <v>127</v>
      </c>
      <c r="S35" s="2" t="s">
        <v>127</v>
      </c>
      <c r="T35" s="2">
        <v>30</v>
      </c>
      <c r="U35" s="2"/>
      <c r="V35" s="45"/>
      <c r="W35" s="40"/>
      <c r="X35" s="2"/>
      <c r="Y35" s="2"/>
      <c r="Z35" s="40"/>
      <c r="AA35" s="40"/>
      <c r="AB35" s="2"/>
      <c r="AC35" s="2"/>
      <c r="AD35" s="43"/>
      <c r="AE35" s="43"/>
      <c r="AF35" s="2"/>
      <c r="AG35" s="2"/>
      <c r="AH35" s="43"/>
      <c r="AI35" s="36">
        <f t="shared" si="0"/>
        <v>2997.4</v>
      </c>
      <c r="AJ35" s="43"/>
      <c r="AK35" s="43"/>
      <c r="AL35" s="36">
        <f t="shared" si="1"/>
        <v>0</v>
      </c>
      <c r="AM35" s="2" t="s">
        <v>127</v>
      </c>
      <c r="AN35" s="2" t="s">
        <v>127</v>
      </c>
      <c r="AO35" s="2" t="s">
        <v>127</v>
      </c>
      <c r="AP35" s="2" t="s">
        <v>127</v>
      </c>
      <c r="AQ35" s="2" t="s">
        <v>127</v>
      </c>
      <c r="AR35" s="2" t="s">
        <v>127</v>
      </c>
      <c r="AS35" s="2" t="s">
        <v>127</v>
      </c>
      <c r="AT35" s="2" t="s">
        <v>127</v>
      </c>
      <c r="AU35" s="2" t="s">
        <v>127</v>
      </c>
      <c r="AV35" s="2" t="s">
        <v>127</v>
      </c>
      <c r="AW35" s="2" t="s">
        <v>127</v>
      </c>
      <c r="AX35" s="2" t="s">
        <v>127</v>
      </c>
      <c r="AY35" s="2" t="s">
        <v>127</v>
      </c>
      <c r="AZ35" s="2" t="s">
        <v>127</v>
      </c>
      <c r="BA35" s="2" t="s">
        <v>127</v>
      </c>
      <c r="BB35" s="2" t="s">
        <v>127</v>
      </c>
      <c r="BC35" s="2" t="s">
        <v>127</v>
      </c>
      <c r="BD35" s="2" t="s">
        <v>127</v>
      </c>
      <c r="BE35" s="2" t="s">
        <v>127</v>
      </c>
      <c r="BF35" s="2" t="s">
        <v>127</v>
      </c>
      <c r="BG35" s="2" t="s">
        <v>127</v>
      </c>
      <c r="BH35" s="2" t="s">
        <v>127</v>
      </c>
    </row>
    <row r="36" spans="1:60" ht="38.25">
      <c r="A36" s="37">
        <v>17</v>
      </c>
      <c r="B36" s="2" t="s">
        <v>179</v>
      </c>
      <c r="C36" s="2" t="s">
        <v>180</v>
      </c>
      <c r="D36" s="38" t="s">
        <v>125</v>
      </c>
      <c r="E36" s="2" t="s">
        <v>126</v>
      </c>
      <c r="F36" s="39" t="s">
        <v>200</v>
      </c>
      <c r="G36" s="8" t="s">
        <v>127</v>
      </c>
      <c r="H36" s="2" t="s">
        <v>151</v>
      </c>
      <c r="I36" s="39" t="s">
        <v>201</v>
      </c>
      <c r="J36" s="37" t="s">
        <v>202</v>
      </c>
      <c r="K36" s="40">
        <v>45355</v>
      </c>
      <c r="L36" s="46">
        <v>500000</v>
      </c>
      <c r="M36" s="42" t="s">
        <v>127</v>
      </c>
      <c r="N36" s="40">
        <v>45355</v>
      </c>
      <c r="O36" s="40">
        <v>45657</v>
      </c>
      <c r="P36" s="2">
        <v>1899</v>
      </c>
      <c r="Q36" s="2" t="s">
        <v>127</v>
      </c>
      <c r="R36" s="2" t="s">
        <v>127</v>
      </c>
      <c r="S36" s="2" t="s">
        <v>127</v>
      </c>
      <c r="T36" s="2">
        <v>39</v>
      </c>
      <c r="U36" s="2"/>
      <c r="V36" s="2"/>
      <c r="W36" s="2"/>
      <c r="X36" s="2"/>
      <c r="Y36" s="2"/>
      <c r="Z36" s="2"/>
      <c r="AA36" s="2"/>
      <c r="AB36" s="2"/>
      <c r="AC36" s="2"/>
      <c r="AD36" s="43"/>
      <c r="AE36" s="43"/>
      <c r="AF36" s="2"/>
      <c r="AG36" s="2"/>
      <c r="AH36" s="43"/>
      <c r="AI36" s="36">
        <f t="shared" si="0"/>
        <v>500000</v>
      </c>
      <c r="AJ36" s="43"/>
      <c r="AK36" s="43"/>
      <c r="AL36" s="36">
        <f t="shared" si="1"/>
        <v>0</v>
      </c>
      <c r="AM36" s="2" t="s">
        <v>127</v>
      </c>
      <c r="AN36" s="2" t="s">
        <v>127</v>
      </c>
      <c r="AO36" s="2" t="s">
        <v>127</v>
      </c>
      <c r="AP36" s="2" t="s">
        <v>127</v>
      </c>
      <c r="AQ36" s="2" t="s">
        <v>127</v>
      </c>
      <c r="AR36" s="2" t="s">
        <v>127</v>
      </c>
      <c r="AS36" s="2" t="s">
        <v>127</v>
      </c>
      <c r="AT36" s="2" t="s">
        <v>127</v>
      </c>
      <c r="AU36" s="2" t="s">
        <v>127</v>
      </c>
      <c r="AV36" s="2" t="s">
        <v>127</v>
      </c>
      <c r="AW36" s="2" t="s">
        <v>127</v>
      </c>
      <c r="AX36" s="2" t="s">
        <v>127</v>
      </c>
      <c r="AY36" s="2" t="s">
        <v>127</v>
      </c>
      <c r="AZ36" s="2" t="s">
        <v>127</v>
      </c>
      <c r="BA36" s="2" t="s">
        <v>127</v>
      </c>
      <c r="BB36" s="2" t="s">
        <v>127</v>
      </c>
      <c r="BC36" s="2" t="s">
        <v>127</v>
      </c>
      <c r="BD36" s="2" t="s">
        <v>127</v>
      </c>
      <c r="BE36" s="2" t="s">
        <v>127</v>
      </c>
      <c r="BF36" s="2" t="s">
        <v>127</v>
      </c>
      <c r="BG36" s="2" t="s">
        <v>127</v>
      </c>
      <c r="BH36" s="2" t="s">
        <v>127</v>
      </c>
    </row>
    <row r="37" spans="1:60" ht="38.25">
      <c r="A37" s="37">
        <v>18</v>
      </c>
      <c r="B37" s="2" t="s">
        <v>179</v>
      </c>
      <c r="C37" s="2" t="s">
        <v>180</v>
      </c>
      <c r="D37" s="38" t="s">
        <v>125</v>
      </c>
      <c r="E37" s="2" t="s">
        <v>126</v>
      </c>
      <c r="F37" s="39" t="s">
        <v>200</v>
      </c>
      <c r="G37" s="8" t="s">
        <v>127</v>
      </c>
      <c r="H37" s="2" t="s">
        <v>203</v>
      </c>
      <c r="I37" s="39" t="s">
        <v>201</v>
      </c>
      <c r="J37" s="37" t="s">
        <v>202</v>
      </c>
      <c r="K37" s="40">
        <v>45355</v>
      </c>
      <c r="L37" s="41">
        <v>100000</v>
      </c>
      <c r="M37" s="42" t="s">
        <v>127</v>
      </c>
      <c r="N37" s="40">
        <v>45355</v>
      </c>
      <c r="O37" s="40">
        <v>45657</v>
      </c>
      <c r="P37" s="2">
        <v>1899</v>
      </c>
      <c r="Q37" s="2" t="s">
        <v>127</v>
      </c>
      <c r="R37" s="2" t="s">
        <v>127</v>
      </c>
      <c r="S37" s="2" t="s">
        <v>127</v>
      </c>
      <c r="T37" s="2">
        <v>39</v>
      </c>
      <c r="U37" s="2"/>
      <c r="V37" s="2"/>
      <c r="W37" s="2"/>
      <c r="X37" s="2"/>
      <c r="Y37" s="2"/>
      <c r="Z37" s="2"/>
      <c r="AA37" s="2"/>
      <c r="AB37" s="2"/>
      <c r="AC37" s="2"/>
      <c r="AD37" s="43"/>
      <c r="AE37" s="43"/>
      <c r="AF37" s="2"/>
      <c r="AG37" s="2"/>
      <c r="AH37" s="43"/>
      <c r="AI37" s="36">
        <f t="shared" si="0"/>
        <v>100000</v>
      </c>
      <c r="AJ37" s="43"/>
      <c r="AK37" s="43"/>
      <c r="AL37" s="36">
        <f t="shared" si="1"/>
        <v>0</v>
      </c>
      <c r="AM37" s="2" t="s">
        <v>127</v>
      </c>
      <c r="AN37" s="2" t="s">
        <v>127</v>
      </c>
      <c r="AO37" s="2" t="s">
        <v>127</v>
      </c>
      <c r="AP37" s="2" t="s">
        <v>127</v>
      </c>
      <c r="AQ37" s="2" t="s">
        <v>127</v>
      </c>
      <c r="AR37" s="2" t="s">
        <v>127</v>
      </c>
      <c r="AS37" s="2" t="s">
        <v>127</v>
      </c>
      <c r="AT37" s="2" t="s">
        <v>127</v>
      </c>
      <c r="AU37" s="2" t="s">
        <v>127</v>
      </c>
      <c r="AV37" s="2" t="s">
        <v>127</v>
      </c>
      <c r="AW37" s="2" t="s">
        <v>127</v>
      </c>
      <c r="AX37" s="2" t="s">
        <v>127</v>
      </c>
      <c r="AY37" s="2" t="s">
        <v>127</v>
      </c>
      <c r="AZ37" s="2" t="s">
        <v>127</v>
      </c>
      <c r="BA37" s="2" t="s">
        <v>127</v>
      </c>
      <c r="BB37" s="2" t="s">
        <v>127</v>
      </c>
      <c r="BC37" s="2" t="s">
        <v>127</v>
      </c>
      <c r="BD37" s="2" t="s">
        <v>127</v>
      </c>
      <c r="BE37" s="2" t="s">
        <v>127</v>
      </c>
      <c r="BF37" s="2" t="s">
        <v>127</v>
      </c>
      <c r="BG37" s="2" t="s">
        <v>127</v>
      </c>
      <c r="BH37" s="2" t="s">
        <v>127</v>
      </c>
    </row>
    <row r="38" spans="1:60" ht="38.25">
      <c r="A38" s="37">
        <v>19</v>
      </c>
      <c r="B38" s="2" t="s">
        <v>179</v>
      </c>
      <c r="C38" s="2" t="s">
        <v>180</v>
      </c>
      <c r="D38" s="38" t="s">
        <v>125</v>
      </c>
      <c r="E38" s="2" t="s">
        <v>126</v>
      </c>
      <c r="F38" s="39" t="s">
        <v>204</v>
      </c>
      <c r="G38" s="8" t="s">
        <v>127</v>
      </c>
      <c r="H38" s="2" t="s">
        <v>152</v>
      </c>
      <c r="I38" s="39" t="s">
        <v>201</v>
      </c>
      <c r="J38" s="37" t="s">
        <v>202</v>
      </c>
      <c r="K38" s="40">
        <v>45355</v>
      </c>
      <c r="L38" s="41">
        <v>300000</v>
      </c>
      <c r="M38" s="42" t="s">
        <v>127</v>
      </c>
      <c r="N38" s="40">
        <v>45355</v>
      </c>
      <c r="O38" s="40">
        <v>45657</v>
      </c>
      <c r="P38" s="2">
        <v>1899</v>
      </c>
      <c r="Q38" s="2" t="s">
        <v>127</v>
      </c>
      <c r="R38" s="2" t="s">
        <v>127</v>
      </c>
      <c r="S38" s="2" t="s">
        <v>127</v>
      </c>
      <c r="T38" s="2">
        <v>39</v>
      </c>
      <c r="U38" s="2"/>
      <c r="V38" s="2"/>
      <c r="W38" s="2"/>
      <c r="X38" s="2"/>
      <c r="Y38" s="2"/>
      <c r="Z38" s="2"/>
      <c r="AA38" s="2"/>
      <c r="AB38" s="2"/>
      <c r="AC38" s="2"/>
      <c r="AD38" s="43"/>
      <c r="AE38" s="43"/>
      <c r="AF38" s="2"/>
      <c r="AG38" s="2"/>
      <c r="AH38" s="43"/>
      <c r="AI38" s="36">
        <f t="shared" si="0"/>
        <v>300000</v>
      </c>
      <c r="AJ38" s="43"/>
      <c r="AK38" s="43"/>
      <c r="AL38" s="36">
        <f t="shared" si="1"/>
        <v>0</v>
      </c>
      <c r="AM38" s="2" t="s">
        <v>127</v>
      </c>
      <c r="AN38" s="2" t="s">
        <v>127</v>
      </c>
      <c r="AO38" s="2" t="s">
        <v>127</v>
      </c>
      <c r="AP38" s="2" t="s">
        <v>127</v>
      </c>
      <c r="AQ38" s="2" t="s">
        <v>127</v>
      </c>
      <c r="AR38" s="2" t="s">
        <v>127</v>
      </c>
      <c r="AS38" s="2" t="s">
        <v>127</v>
      </c>
      <c r="AT38" s="2" t="s">
        <v>127</v>
      </c>
      <c r="AU38" s="2" t="s">
        <v>127</v>
      </c>
      <c r="AV38" s="2" t="s">
        <v>127</v>
      </c>
      <c r="AW38" s="2" t="s">
        <v>127</v>
      </c>
      <c r="AX38" s="2" t="s">
        <v>127</v>
      </c>
      <c r="AY38" s="2" t="s">
        <v>127</v>
      </c>
      <c r="AZ38" s="2" t="s">
        <v>127</v>
      </c>
      <c r="BA38" s="2" t="s">
        <v>127</v>
      </c>
      <c r="BB38" s="2" t="s">
        <v>127</v>
      </c>
      <c r="BC38" s="2" t="s">
        <v>127</v>
      </c>
      <c r="BD38" s="2" t="s">
        <v>127</v>
      </c>
      <c r="BE38" s="2" t="s">
        <v>127</v>
      </c>
      <c r="BF38" s="2" t="s">
        <v>127</v>
      </c>
      <c r="BG38" s="2" t="s">
        <v>127</v>
      </c>
      <c r="BH38" s="2" t="s">
        <v>127</v>
      </c>
    </row>
    <row r="39" spans="1:60" ht="38.25">
      <c r="A39" s="37">
        <v>20</v>
      </c>
      <c r="B39" s="2" t="s">
        <v>179</v>
      </c>
      <c r="C39" s="2" t="s">
        <v>180</v>
      </c>
      <c r="D39" s="38" t="s">
        <v>125</v>
      </c>
      <c r="E39" s="2" t="s">
        <v>126</v>
      </c>
      <c r="F39" s="49" t="s">
        <v>205</v>
      </c>
      <c r="G39" s="8" t="s">
        <v>127</v>
      </c>
      <c r="H39" s="2" t="s">
        <v>153</v>
      </c>
      <c r="I39" s="39" t="s">
        <v>201</v>
      </c>
      <c r="J39" s="37" t="s">
        <v>202</v>
      </c>
      <c r="K39" s="40">
        <v>45355</v>
      </c>
      <c r="L39" s="41">
        <v>300000</v>
      </c>
      <c r="M39" s="42" t="s">
        <v>127</v>
      </c>
      <c r="N39" s="40">
        <v>45355</v>
      </c>
      <c r="O39" s="40">
        <v>45657</v>
      </c>
      <c r="P39" s="2">
        <v>1899</v>
      </c>
      <c r="Q39" s="2" t="s">
        <v>127</v>
      </c>
      <c r="R39" s="2" t="s">
        <v>127</v>
      </c>
      <c r="S39" s="2" t="s">
        <v>127</v>
      </c>
      <c r="T39" s="2">
        <v>39</v>
      </c>
      <c r="U39" s="44"/>
      <c r="V39" s="45"/>
      <c r="W39" s="40"/>
      <c r="X39" s="2"/>
      <c r="Y39" s="2"/>
      <c r="Z39" s="40"/>
      <c r="AA39" s="40"/>
      <c r="AB39" s="2"/>
      <c r="AC39" s="2"/>
      <c r="AD39" s="43"/>
      <c r="AE39" s="43"/>
      <c r="AF39" s="2"/>
      <c r="AG39" s="2"/>
      <c r="AH39" s="43"/>
      <c r="AI39" s="36">
        <f t="shared" si="0"/>
        <v>300000</v>
      </c>
      <c r="AJ39" s="43"/>
      <c r="AK39" s="43"/>
      <c r="AL39" s="36">
        <f t="shared" si="1"/>
        <v>0</v>
      </c>
      <c r="AM39" s="2" t="s">
        <v>127</v>
      </c>
      <c r="AN39" s="2" t="s">
        <v>127</v>
      </c>
      <c r="AO39" s="2" t="s">
        <v>127</v>
      </c>
      <c r="AP39" s="2" t="s">
        <v>127</v>
      </c>
      <c r="AQ39" s="2" t="s">
        <v>127</v>
      </c>
      <c r="AR39" s="2" t="s">
        <v>127</v>
      </c>
      <c r="AS39" s="2" t="s">
        <v>127</v>
      </c>
      <c r="AT39" s="2" t="s">
        <v>127</v>
      </c>
      <c r="AU39" s="2" t="s">
        <v>127</v>
      </c>
      <c r="AV39" s="2" t="s">
        <v>127</v>
      </c>
      <c r="AW39" s="2" t="s">
        <v>127</v>
      </c>
      <c r="AX39" s="2" t="s">
        <v>127</v>
      </c>
      <c r="AY39" s="2" t="s">
        <v>127</v>
      </c>
      <c r="AZ39" s="2" t="s">
        <v>127</v>
      </c>
      <c r="BA39" s="2" t="s">
        <v>127</v>
      </c>
      <c r="BB39" s="2" t="s">
        <v>127</v>
      </c>
      <c r="BC39" s="2" t="s">
        <v>127</v>
      </c>
      <c r="BD39" s="2" t="s">
        <v>127</v>
      </c>
      <c r="BE39" s="2" t="s">
        <v>127</v>
      </c>
      <c r="BF39" s="2" t="s">
        <v>127</v>
      </c>
      <c r="BG39" s="2" t="s">
        <v>127</v>
      </c>
      <c r="BH39" s="2" t="s">
        <v>127</v>
      </c>
    </row>
    <row r="40" spans="1:60" ht="38.25">
      <c r="A40" s="37">
        <v>21</v>
      </c>
      <c r="B40" s="2" t="s">
        <v>179</v>
      </c>
      <c r="C40" s="2" t="s">
        <v>180</v>
      </c>
      <c r="D40" s="38" t="str">
        <f>$D$39</f>
        <v xml:space="preserve">PREGÃO </v>
      </c>
      <c r="E40" s="2" t="s">
        <v>126</v>
      </c>
      <c r="F40" s="39" t="s">
        <v>206</v>
      </c>
      <c r="G40" s="8" t="s">
        <v>127</v>
      </c>
      <c r="H40" s="2" t="s">
        <v>154</v>
      </c>
      <c r="I40" s="39" t="s">
        <v>201</v>
      </c>
      <c r="J40" s="37" t="s">
        <v>202</v>
      </c>
      <c r="K40" s="40">
        <v>45355</v>
      </c>
      <c r="L40" s="41">
        <v>150000</v>
      </c>
      <c r="M40" s="42" t="s">
        <v>127</v>
      </c>
      <c r="N40" s="40">
        <v>45355</v>
      </c>
      <c r="O40" s="40">
        <v>45657</v>
      </c>
      <c r="P40" s="2">
        <v>1899</v>
      </c>
      <c r="Q40" s="2" t="s">
        <v>127</v>
      </c>
      <c r="R40" s="2" t="s">
        <v>127</v>
      </c>
      <c r="S40" s="2" t="s">
        <v>127</v>
      </c>
      <c r="T40" s="2">
        <v>39</v>
      </c>
      <c r="U40" s="44"/>
      <c r="V40" s="45"/>
      <c r="W40" s="40"/>
      <c r="X40" s="2"/>
      <c r="Y40" s="2"/>
      <c r="Z40" s="2"/>
      <c r="AA40" s="40"/>
      <c r="AB40" s="2"/>
      <c r="AC40" s="2"/>
      <c r="AD40" s="43"/>
      <c r="AE40" s="43"/>
      <c r="AF40" s="2"/>
      <c r="AG40" s="2"/>
      <c r="AH40" s="43"/>
      <c r="AI40" s="36">
        <f t="shared" si="0"/>
        <v>150000</v>
      </c>
      <c r="AJ40" s="43"/>
      <c r="AK40" s="43"/>
      <c r="AL40" s="36">
        <f t="shared" si="1"/>
        <v>0</v>
      </c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</row>
    <row r="41" spans="1:60" ht="25.5">
      <c r="A41" s="37">
        <v>22</v>
      </c>
      <c r="B41" s="2" t="s">
        <v>179</v>
      </c>
      <c r="C41" s="2" t="s">
        <v>180</v>
      </c>
      <c r="D41" s="38" t="s">
        <v>125</v>
      </c>
      <c r="E41" s="2" t="s">
        <v>126</v>
      </c>
      <c r="F41" s="39" t="s">
        <v>207</v>
      </c>
      <c r="G41" s="8" t="s">
        <v>127</v>
      </c>
      <c r="H41" s="2" t="s">
        <v>155</v>
      </c>
      <c r="I41" s="39" t="s">
        <v>208</v>
      </c>
      <c r="J41" s="37" t="s">
        <v>209</v>
      </c>
      <c r="K41" s="40">
        <v>45355</v>
      </c>
      <c r="L41" s="41">
        <v>100000</v>
      </c>
      <c r="M41" s="42" t="s">
        <v>127</v>
      </c>
      <c r="N41" s="40">
        <v>45355</v>
      </c>
      <c r="O41" s="40">
        <v>45657</v>
      </c>
      <c r="P41" s="2">
        <v>1899</v>
      </c>
      <c r="Q41" s="2" t="s">
        <v>127</v>
      </c>
      <c r="R41" s="2" t="s">
        <v>127</v>
      </c>
      <c r="S41" s="2" t="s">
        <v>127</v>
      </c>
      <c r="T41" s="2">
        <v>39</v>
      </c>
      <c r="U41" s="2"/>
      <c r="V41" s="2"/>
      <c r="W41" s="2"/>
      <c r="X41" s="2"/>
      <c r="Y41" s="2"/>
      <c r="Z41" s="2"/>
      <c r="AA41" s="2"/>
      <c r="AB41" s="2"/>
      <c r="AC41" s="2"/>
      <c r="AD41" s="43"/>
      <c r="AE41" s="43"/>
      <c r="AF41" s="2"/>
      <c r="AG41" s="2"/>
      <c r="AH41" s="43"/>
      <c r="AI41" s="36">
        <f t="shared" si="0"/>
        <v>100000</v>
      </c>
      <c r="AJ41" s="43"/>
      <c r="AK41" s="43"/>
      <c r="AL41" s="36">
        <f t="shared" si="1"/>
        <v>0</v>
      </c>
      <c r="AM41" s="2" t="s">
        <v>127</v>
      </c>
      <c r="AN41" s="2" t="s">
        <v>127</v>
      </c>
      <c r="AO41" s="2" t="s">
        <v>127</v>
      </c>
      <c r="AP41" s="2" t="s">
        <v>127</v>
      </c>
      <c r="AQ41" s="2" t="s">
        <v>127</v>
      </c>
      <c r="AR41" s="2" t="s">
        <v>127</v>
      </c>
      <c r="AS41" s="2" t="s">
        <v>127</v>
      </c>
      <c r="AT41" s="2" t="s">
        <v>127</v>
      </c>
      <c r="AU41" s="2" t="s">
        <v>127</v>
      </c>
      <c r="AV41" s="2" t="s">
        <v>127</v>
      </c>
      <c r="AW41" s="2" t="s">
        <v>127</v>
      </c>
      <c r="AX41" s="2" t="s">
        <v>127</v>
      </c>
      <c r="AY41" s="2" t="s">
        <v>127</v>
      </c>
      <c r="AZ41" s="2" t="s">
        <v>127</v>
      </c>
      <c r="BA41" s="2" t="s">
        <v>127</v>
      </c>
      <c r="BB41" s="2" t="s">
        <v>127</v>
      </c>
      <c r="BC41" s="2" t="s">
        <v>127</v>
      </c>
      <c r="BD41" s="2" t="s">
        <v>127</v>
      </c>
      <c r="BE41" s="2" t="s">
        <v>127</v>
      </c>
      <c r="BF41" s="2" t="s">
        <v>127</v>
      </c>
      <c r="BG41" s="2" t="s">
        <v>127</v>
      </c>
      <c r="BH41" s="2" t="s">
        <v>127</v>
      </c>
    </row>
    <row r="42" spans="1:60" ht="38.25">
      <c r="A42" s="37">
        <v>23</v>
      </c>
      <c r="B42" s="2" t="s">
        <v>179</v>
      </c>
      <c r="C42" s="2" t="s">
        <v>180</v>
      </c>
      <c r="D42" s="38" t="s">
        <v>125</v>
      </c>
      <c r="E42" s="2" t="s">
        <v>126</v>
      </c>
      <c r="F42" s="39" t="s">
        <v>210</v>
      </c>
      <c r="G42" s="8" t="s">
        <v>127</v>
      </c>
      <c r="H42" s="2" t="s">
        <v>156</v>
      </c>
      <c r="I42" s="39" t="s">
        <v>201</v>
      </c>
      <c r="J42" s="37" t="s">
        <v>202</v>
      </c>
      <c r="K42" s="40">
        <v>45355</v>
      </c>
      <c r="L42" s="41">
        <v>250000</v>
      </c>
      <c r="M42" s="42" t="s">
        <v>127</v>
      </c>
      <c r="N42" s="40">
        <v>45355</v>
      </c>
      <c r="O42" s="40">
        <v>45657</v>
      </c>
      <c r="P42" s="2">
        <v>1899</v>
      </c>
      <c r="Q42" s="2" t="s">
        <v>127</v>
      </c>
      <c r="R42" s="2" t="s">
        <v>127</v>
      </c>
      <c r="S42" s="2"/>
      <c r="T42" s="2">
        <v>39</v>
      </c>
      <c r="U42" s="44"/>
      <c r="V42" s="45"/>
      <c r="W42" s="40"/>
      <c r="X42" s="2"/>
      <c r="Y42" s="2"/>
      <c r="Z42" s="2"/>
      <c r="AA42" s="2"/>
      <c r="AB42" s="2"/>
      <c r="AC42" s="2"/>
      <c r="AD42" s="43"/>
      <c r="AE42" s="43"/>
      <c r="AF42" s="2"/>
      <c r="AG42" s="2"/>
      <c r="AH42" s="43"/>
      <c r="AI42" s="36">
        <f t="shared" si="0"/>
        <v>250000</v>
      </c>
      <c r="AJ42" s="43"/>
      <c r="AK42" s="43"/>
      <c r="AL42" s="36">
        <f t="shared" si="1"/>
        <v>0</v>
      </c>
      <c r="AM42" s="2"/>
      <c r="AN42" s="8"/>
      <c r="AO42" s="2"/>
      <c r="AP42" s="8"/>
      <c r="AQ42" s="2" t="s">
        <v>127</v>
      </c>
      <c r="AR42" s="2" t="s">
        <v>127</v>
      </c>
      <c r="AS42" s="2" t="s">
        <v>127</v>
      </c>
      <c r="AT42" s="2" t="s">
        <v>127</v>
      </c>
      <c r="AU42" s="2" t="s">
        <v>127</v>
      </c>
      <c r="AV42" s="2" t="s">
        <v>127</v>
      </c>
      <c r="AW42" s="2" t="s">
        <v>127</v>
      </c>
      <c r="AX42" s="2" t="s">
        <v>127</v>
      </c>
      <c r="AY42" s="2" t="s">
        <v>127</v>
      </c>
      <c r="AZ42" s="2" t="s">
        <v>127</v>
      </c>
      <c r="BA42" s="2" t="s">
        <v>127</v>
      </c>
      <c r="BB42" s="2" t="s">
        <v>127</v>
      </c>
      <c r="BC42" s="2" t="s">
        <v>127</v>
      </c>
      <c r="BD42" s="2" t="s">
        <v>127</v>
      </c>
      <c r="BE42" s="2" t="s">
        <v>127</v>
      </c>
      <c r="BF42" s="2" t="s">
        <v>127</v>
      </c>
      <c r="BG42" s="2" t="s">
        <v>127</v>
      </c>
      <c r="BH42" s="2" t="s">
        <v>127</v>
      </c>
    </row>
    <row r="43" spans="1:60" ht="51">
      <c r="A43" s="37">
        <v>24</v>
      </c>
      <c r="B43" s="2" t="s">
        <v>179</v>
      </c>
      <c r="C43" s="2" t="s">
        <v>180</v>
      </c>
      <c r="D43" s="38" t="s">
        <v>125</v>
      </c>
      <c r="E43" s="2" t="s">
        <v>126</v>
      </c>
      <c r="F43" s="39" t="s">
        <v>211</v>
      </c>
      <c r="G43" s="8" t="s">
        <v>127</v>
      </c>
      <c r="H43" s="2" t="s">
        <v>157</v>
      </c>
      <c r="I43" s="39" t="s">
        <v>201</v>
      </c>
      <c r="J43" s="37" t="s">
        <v>202</v>
      </c>
      <c r="K43" s="40">
        <v>45355</v>
      </c>
      <c r="L43" s="41">
        <v>100000</v>
      </c>
      <c r="M43" s="42" t="s">
        <v>127</v>
      </c>
      <c r="N43" s="40">
        <v>45355</v>
      </c>
      <c r="O43" s="40">
        <v>45657</v>
      </c>
      <c r="P43" s="2">
        <v>1899</v>
      </c>
      <c r="Q43" s="2" t="s">
        <v>127</v>
      </c>
      <c r="R43" s="2" t="s">
        <v>127</v>
      </c>
      <c r="S43" s="2" t="s">
        <v>127</v>
      </c>
      <c r="T43" s="2">
        <v>39</v>
      </c>
      <c r="U43" s="2"/>
      <c r="V43" s="2"/>
      <c r="W43" s="2"/>
      <c r="X43" s="2"/>
      <c r="Y43" s="2"/>
      <c r="Z43" s="2"/>
      <c r="AA43" s="2"/>
      <c r="AB43" s="2"/>
      <c r="AC43" s="2"/>
      <c r="AD43" s="43"/>
      <c r="AE43" s="43"/>
      <c r="AF43" s="2"/>
      <c r="AG43" s="2"/>
      <c r="AH43" s="43"/>
      <c r="AI43" s="36">
        <f t="shared" si="0"/>
        <v>100000</v>
      </c>
      <c r="AJ43" s="43"/>
      <c r="AK43" s="43"/>
      <c r="AL43" s="36">
        <f t="shared" si="1"/>
        <v>0</v>
      </c>
      <c r="AM43" s="2" t="s">
        <v>127</v>
      </c>
      <c r="AN43" s="2" t="s">
        <v>127</v>
      </c>
      <c r="AO43" s="2" t="s">
        <v>127</v>
      </c>
      <c r="AP43" s="2" t="s">
        <v>127</v>
      </c>
      <c r="AQ43" s="2" t="s">
        <v>127</v>
      </c>
      <c r="AR43" s="2" t="s">
        <v>127</v>
      </c>
      <c r="AS43" s="2" t="s">
        <v>127</v>
      </c>
      <c r="AT43" s="2" t="s">
        <v>127</v>
      </c>
      <c r="AU43" s="2" t="s">
        <v>127</v>
      </c>
      <c r="AV43" s="2" t="s">
        <v>127</v>
      </c>
      <c r="AW43" s="2" t="s">
        <v>127</v>
      </c>
      <c r="AX43" s="2" t="s">
        <v>127</v>
      </c>
      <c r="AY43" s="2" t="s">
        <v>127</v>
      </c>
      <c r="AZ43" s="2" t="s">
        <v>127</v>
      </c>
      <c r="BA43" s="2" t="s">
        <v>127</v>
      </c>
      <c r="BB43" s="2" t="s">
        <v>127</v>
      </c>
      <c r="BC43" s="2" t="s">
        <v>127</v>
      </c>
      <c r="BD43" s="2" t="s">
        <v>127</v>
      </c>
      <c r="BE43" s="2" t="s">
        <v>127</v>
      </c>
      <c r="BF43" s="2" t="s">
        <v>127</v>
      </c>
      <c r="BG43" s="2" t="s">
        <v>127</v>
      </c>
      <c r="BH43" s="2" t="s">
        <v>127</v>
      </c>
    </row>
    <row r="44" spans="1:60" ht="38.25">
      <c r="A44" s="37">
        <v>25</v>
      </c>
      <c r="B44" s="2" t="s">
        <v>179</v>
      </c>
      <c r="C44" s="2" t="s">
        <v>180</v>
      </c>
      <c r="D44" s="38" t="s">
        <v>125</v>
      </c>
      <c r="E44" s="2" t="s">
        <v>126</v>
      </c>
      <c r="F44" s="39" t="s">
        <v>212</v>
      </c>
      <c r="G44" s="8" t="s">
        <v>127</v>
      </c>
      <c r="H44" s="2" t="s">
        <v>158</v>
      </c>
      <c r="I44" s="39" t="s">
        <v>208</v>
      </c>
      <c r="J44" s="37" t="s">
        <v>209</v>
      </c>
      <c r="K44" s="40">
        <v>45355</v>
      </c>
      <c r="L44" s="41">
        <v>200000</v>
      </c>
      <c r="M44" s="42" t="s">
        <v>127</v>
      </c>
      <c r="N44" s="40">
        <v>45355</v>
      </c>
      <c r="O44" s="40">
        <v>45657</v>
      </c>
      <c r="P44" s="2">
        <v>1899</v>
      </c>
      <c r="Q44" s="2" t="s">
        <v>127</v>
      </c>
      <c r="R44" s="2" t="s">
        <v>127</v>
      </c>
      <c r="S44" s="2" t="s">
        <v>127</v>
      </c>
      <c r="T44" s="2">
        <v>39</v>
      </c>
      <c r="U44" s="2"/>
      <c r="V44" s="2"/>
      <c r="W44" s="2"/>
      <c r="X44" s="2"/>
      <c r="Y44" s="2"/>
      <c r="Z44" s="2"/>
      <c r="AA44" s="2"/>
      <c r="AB44" s="2"/>
      <c r="AC44" s="2"/>
      <c r="AD44" s="43"/>
      <c r="AE44" s="43"/>
      <c r="AF44" s="2"/>
      <c r="AG44" s="2"/>
      <c r="AH44" s="43"/>
      <c r="AI44" s="36">
        <f t="shared" si="0"/>
        <v>200000</v>
      </c>
      <c r="AJ44" s="43"/>
      <c r="AK44" s="43"/>
      <c r="AL44" s="36">
        <f t="shared" si="1"/>
        <v>0</v>
      </c>
      <c r="AM44" s="2" t="s">
        <v>127</v>
      </c>
      <c r="AN44" s="2" t="s">
        <v>127</v>
      </c>
      <c r="AO44" s="2" t="s">
        <v>127</v>
      </c>
      <c r="AP44" s="2" t="s">
        <v>127</v>
      </c>
      <c r="AQ44" s="2" t="s">
        <v>127</v>
      </c>
      <c r="AR44" s="2" t="s">
        <v>127</v>
      </c>
      <c r="AS44" s="2" t="s">
        <v>127</v>
      </c>
      <c r="AT44" s="2" t="s">
        <v>127</v>
      </c>
      <c r="AU44" s="2" t="s">
        <v>127</v>
      </c>
      <c r="AV44" s="2" t="s">
        <v>127</v>
      </c>
      <c r="AW44" s="2" t="s">
        <v>127</v>
      </c>
      <c r="AX44" s="2" t="s">
        <v>127</v>
      </c>
      <c r="AY44" s="2" t="s">
        <v>127</v>
      </c>
      <c r="AZ44" s="2" t="s">
        <v>127</v>
      </c>
      <c r="BA44" s="2" t="s">
        <v>127</v>
      </c>
      <c r="BB44" s="2" t="s">
        <v>127</v>
      </c>
      <c r="BC44" s="2" t="s">
        <v>127</v>
      </c>
      <c r="BD44" s="2" t="s">
        <v>127</v>
      </c>
      <c r="BE44" s="2" t="s">
        <v>127</v>
      </c>
      <c r="BF44" s="2" t="s">
        <v>127</v>
      </c>
      <c r="BG44" s="2" t="s">
        <v>127</v>
      </c>
      <c r="BH44" s="2" t="s">
        <v>127</v>
      </c>
    </row>
    <row r="45" spans="1:60" ht="38.25">
      <c r="A45" s="37">
        <v>26</v>
      </c>
      <c r="B45" s="2" t="s">
        <v>179</v>
      </c>
      <c r="C45" s="2" t="s">
        <v>180</v>
      </c>
      <c r="D45" s="38" t="s">
        <v>125</v>
      </c>
      <c r="E45" s="2" t="s">
        <v>126</v>
      </c>
      <c r="F45" s="39" t="s">
        <v>213</v>
      </c>
      <c r="G45" s="8" t="s">
        <v>127</v>
      </c>
      <c r="H45" s="2" t="s">
        <v>214</v>
      </c>
      <c r="I45" s="39" t="s">
        <v>201</v>
      </c>
      <c r="J45" s="37" t="s">
        <v>202</v>
      </c>
      <c r="K45" s="40">
        <v>45355</v>
      </c>
      <c r="L45" s="41">
        <v>400000</v>
      </c>
      <c r="M45" s="42" t="s">
        <v>127</v>
      </c>
      <c r="N45" s="40">
        <v>45355</v>
      </c>
      <c r="O45" s="40">
        <v>45657</v>
      </c>
      <c r="P45" s="2">
        <v>1899</v>
      </c>
      <c r="Q45" s="2" t="s">
        <v>127</v>
      </c>
      <c r="R45" s="2" t="s">
        <v>127</v>
      </c>
      <c r="S45" s="2" t="s">
        <v>127</v>
      </c>
      <c r="T45" s="2">
        <v>39</v>
      </c>
      <c r="U45" s="2"/>
      <c r="V45" s="2"/>
      <c r="W45" s="2"/>
      <c r="X45" s="2"/>
      <c r="Y45" s="2"/>
      <c r="Z45" s="2"/>
      <c r="AA45" s="2"/>
      <c r="AB45" s="2"/>
      <c r="AC45" s="2"/>
      <c r="AD45" s="43"/>
      <c r="AE45" s="43"/>
      <c r="AF45" s="2"/>
      <c r="AG45" s="2"/>
      <c r="AH45" s="43"/>
      <c r="AI45" s="36">
        <f t="shared" si="0"/>
        <v>400000</v>
      </c>
      <c r="AJ45" s="43"/>
      <c r="AK45" s="43"/>
      <c r="AL45" s="36">
        <f t="shared" si="1"/>
        <v>0</v>
      </c>
      <c r="AM45" s="2" t="s">
        <v>127</v>
      </c>
      <c r="AN45" s="2" t="s">
        <v>127</v>
      </c>
      <c r="AO45" s="2" t="s">
        <v>127</v>
      </c>
      <c r="AP45" s="2" t="s">
        <v>127</v>
      </c>
      <c r="AQ45" s="2" t="s">
        <v>127</v>
      </c>
      <c r="AR45" s="2" t="s">
        <v>127</v>
      </c>
      <c r="AS45" s="2" t="s">
        <v>127</v>
      </c>
      <c r="AT45" s="2" t="s">
        <v>127</v>
      </c>
      <c r="AU45" s="2" t="s">
        <v>127</v>
      </c>
      <c r="AV45" s="2" t="s">
        <v>127</v>
      </c>
      <c r="AW45" s="2" t="s">
        <v>127</v>
      </c>
      <c r="AX45" s="2" t="s">
        <v>127</v>
      </c>
      <c r="AY45" s="2" t="s">
        <v>127</v>
      </c>
      <c r="AZ45" s="2" t="s">
        <v>127</v>
      </c>
      <c r="BA45" s="2" t="s">
        <v>127</v>
      </c>
      <c r="BB45" s="2" t="s">
        <v>127</v>
      </c>
      <c r="BC45" s="2" t="s">
        <v>127</v>
      </c>
      <c r="BD45" s="2" t="s">
        <v>127</v>
      </c>
      <c r="BE45" s="2" t="s">
        <v>127</v>
      </c>
      <c r="BF45" s="2" t="s">
        <v>127</v>
      </c>
      <c r="BG45" s="2" t="s">
        <v>127</v>
      </c>
      <c r="BH45" s="2" t="s">
        <v>127</v>
      </c>
    </row>
    <row r="46" spans="1:60" ht="51">
      <c r="A46" s="37">
        <v>27</v>
      </c>
      <c r="B46" s="2" t="s">
        <v>179</v>
      </c>
      <c r="C46" s="2" t="s">
        <v>180</v>
      </c>
      <c r="D46" s="38" t="s">
        <v>125</v>
      </c>
      <c r="E46" s="2" t="s">
        <v>126</v>
      </c>
      <c r="F46" s="39" t="s">
        <v>227</v>
      </c>
      <c r="G46" s="8" t="s">
        <v>127</v>
      </c>
      <c r="H46" s="2" t="s">
        <v>215</v>
      </c>
      <c r="I46" s="39" t="s">
        <v>228</v>
      </c>
      <c r="J46" s="37" t="s">
        <v>229</v>
      </c>
      <c r="K46" s="40">
        <v>45355</v>
      </c>
      <c r="L46" s="41">
        <v>200000</v>
      </c>
      <c r="M46" s="42" t="s">
        <v>127</v>
      </c>
      <c r="N46" s="40">
        <v>45355</v>
      </c>
      <c r="O46" s="40">
        <v>45657</v>
      </c>
      <c r="P46" s="2">
        <v>1899</v>
      </c>
      <c r="Q46" s="2" t="s">
        <v>127</v>
      </c>
      <c r="R46" s="2" t="s">
        <v>127</v>
      </c>
      <c r="S46" s="2" t="s">
        <v>127</v>
      </c>
      <c r="T46" s="2">
        <v>39</v>
      </c>
      <c r="U46" s="2"/>
      <c r="V46" s="2"/>
      <c r="W46" s="2"/>
      <c r="X46" s="2"/>
      <c r="Y46" s="2"/>
      <c r="Z46" s="2"/>
      <c r="AA46" s="2"/>
      <c r="AB46" s="2"/>
      <c r="AC46" s="2"/>
      <c r="AD46" s="43"/>
      <c r="AE46" s="43"/>
      <c r="AF46" s="2"/>
      <c r="AG46" s="2"/>
      <c r="AH46" s="43"/>
      <c r="AI46" s="36">
        <f t="shared" si="0"/>
        <v>200000</v>
      </c>
      <c r="AJ46" s="43"/>
      <c r="AK46" s="43"/>
      <c r="AL46" s="36">
        <f t="shared" si="1"/>
        <v>0</v>
      </c>
      <c r="AM46" s="2" t="s">
        <v>127</v>
      </c>
      <c r="AN46" s="2" t="s">
        <v>127</v>
      </c>
      <c r="AO46" s="2" t="s">
        <v>127</v>
      </c>
      <c r="AP46" s="2" t="s">
        <v>127</v>
      </c>
      <c r="AQ46" s="2" t="s">
        <v>127</v>
      </c>
      <c r="AR46" s="2" t="s">
        <v>127</v>
      </c>
      <c r="AS46" s="2" t="s">
        <v>127</v>
      </c>
      <c r="AT46" s="2" t="s">
        <v>127</v>
      </c>
      <c r="AU46" s="2" t="s">
        <v>127</v>
      </c>
      <c r="AV46" s="2" t="s">
        <v>127</v>
      </c>
      <c r="AW46" s="2" t="s">
        <v>127</v>
      </c>
      <c r="AX46" s="2" t="s">
        <v>127</v>
      </c>
      <c r="AY46" s="2" t="s">
        <v>127</v>
      </c>
      <c r="AZ46" s="2" t="s">
        <v>127</v>
      </c>
      <c r="BA46" s="2" t="s">
        <v>127</v>
      </c>
      <c r="BB46" s="2" t="s">
        <v>127</v>
      </c>
      <c r="BC46" s="2" t="s">
        <v>127</v>
      </c>
      <c r="BD46" s="2" t="s">
        <v>127</v>
      </c>
      <c r="BE46" s="2" t="s">
        <v>127</v>
      </c>
      <c r="BF46" s="2" t="s">
        <v>127</v>
      </c>
      <c r="BG46" s="2" t="s">
        <v>127</v>
      </c>
      <c r="BH46" s="2" t="s">
        <v>127</v>
      </c>
    </row>
    <row r="47" spans="1:60" ht="25.5">
      <c r="A47" s="37">
        <v>28</v>
      </c>
      <c r="B47" s="2" t="s">
        <v>179</v>
      </c>
      <c r="C47" s="2" t="s">
        <v>180</v>
      </c>
      <c r="D47" s="38" t="s">
        <v>125</v>
      </c>
      <c r="E47" s="2" t="s">
        <v>126</v>
      </c>
      <c r="F47" s="39" t="s">
        <v>230</v>
      </c>
      <c r="G47" s="8" t="s">
        <v>127</v>
      </c>
      <c r="H47" s="2" t="s">
        <v>216</v>
      </c>
      <c r="I47" s="39" t="s">
        <v>231</v>
      </c>
      <c r="J47" s="37" t="s">
        <v>232</v>
      </c>
      <c r="K47" s="40">
        <v>45355</v>
      </c>
      <c r="L47" s="41">
        <v>250000</v>
      </c>
      <c r="M47" s="42" t="s">
        <v>127</v>
      </c>
      <c r="N47" s="40">
        <v>45355</v>
      </c>
      <c r="O47" s="40">
        <v>45657</v>
      </c>
      <c r="P47" s="2">
        <v>1899</v>
      </c>
      <c r="Q47" s="2" t="s">
        <v>127</v>
      </c>
      <c r="R47" s="2" t="s">
        <v>127</v>
      </c>
      <c r="S47" s="2" t="s">
        <v>127</v>
      </c>
      <c r="T47" s="2">
        <v>39</v>
      </c>
      <c r="U47" s="2"/>
      <c r="V47" s="2"/>
      <c r="W47" s="2"/>
      <c r="X47" s="2"/>
      <c r="Y47" s="2"/>
      <c r="Z47" s="2"/>
      <c r="AA47" s="2"/>
      <c r="AB47" s="2"/>
      <c r="AC47" s="2"/>
      <c r="AD47" s="43"/>
      <c r="AE47" s="43"/>
      <c r="AF47" s="2"/>
      <c r="AG47" s="2"/>
      <c r="AH47" s="43"/>
      <c r="AI47" s="36">
        <f t="shared" si="0"/>
        <v>250000</v>
      </c>
      <c r="AJ47" s="43"/>
      <c r="AK47" s="43"/>
      <c r="AL47" s="36">
        <f t="shared" si="1"/>
        <v>0</v>
      </c>
      <c r="AM47" s="2" t="s">
        <v>127</v>
      </c>
      <c r="AN47" s="2" t="s">
        <v>127</v>
      </c>
      <c r="AO47" s="2" t="s">
        <v>127</v>
      </c>
      <c r="AP47" s="2" t="s">
        <v>127</v>
      </c>
      <c r="AQ47" s="2" t="s">
        <v>127</v>
      </c>
      <c r="AR47" s="2" t="s">
        <v>127</v>
      </c>
      <c r="AS47" s="2" t="s">
        <v>127</v>
      </c>
      <c r="AT47" s="2" t="s">
        <v>127</v>
      </c>
      <c r="AU47" s="2" t="s">
        <v>127</v>
      </c>
      <c r="AV47" s="2" t="s">
        <v>127</v>
      </c>
      <c r="AW47" s="2" t="s">
        <v>127</v>
      </c>
      <c r="AX47" s="2" t="s">
        <v>127</v>
      </c>
      <c r="AY47" s="2" t="s">
        <v>127</v>
      </c>
      <c r="AZ47" s="2" t="s">
        <v>127</v>
      </c>
      <c r="BA47" s="2" t="s">
        <v>127</v>
      </c>
      <c r="BB47" s="2" t="s">
        <v>127</v>
      </c>
      <c r="BC47" s="2" t="s">
        <v>127</v>
      </c>
      <c r="BD47" s="2" t="s">
        <v>127</v>
      </c>
      <c r="BE47" s="2" t="s">
        <v>127</v>
      </c>
      <c r="BF47" s="2" t="s">
        <v>127</v>
      </c>
      <c r="BG47" s="2" t="s">
        <v>127</v>
      </c>
      <c r="BH47" s="2" t="s">
        <v>127</v>
      </c>
    </row>
    <row r="48" spans="1:60" ht="25.5">
      <c r="A48" s="37">
        <v>29</v>
      </c>
      <c r="B48" s="2" t="s">
        <v>179</v>
      </c>
      <c r="C48" s="2" t="s">
        <v>180</v>
      </c>
      <c r="D48" s="38" t="s">
        <v>125</v>
      </c>
      <c r="E48" s="2" t="s">
        <v>126</v>
      </c>
      <c r="F48" s="39" t="s">
        <v>233</v>
      </c>
      <c r="G48" s="8" t="s">
        <v>127</v>
      </c>
      <c r="H48" s="2" t="s">
        <v>217</v>
      </c>
      <c r="I48" s="39" t="s">
        <v>234</v>
      </c>
      <c r="J48" s="37" t="s">
        <v>235</v>
      </c>
      <c r="K48" s="40">
        <v>45350</v>
      </c>
      <c r="L48" s="41">
        <v>100000</v>
      </c>
      <c r="M48" s="42" t="s">
        <v>127</v>
      </c>
      <c r="N48" s="40">
        <v>45350</v>
      </c>
      <c r="O48" s="40">
        <v>45657</v>
      </c>
      <c r="P48" s="2">
        <v>1899</v>
      </c>
      <c r="Q48" s="2" t="s">
        <v>127</v>
      </c>
      <c r="R48" s="2" t="s">
        <v>127</v>
      </c>
      <c r="S48" s="2" t="s">
        <v>127</v>
      </c>
      <c r="T48" s="2">
        <v>39</v>
      </c>
      <c r="U48" s="2"/>
      <c r="V48" s="2"/>
      <c r="W48" s="2"/>
      <c r="X48" s="2"/>
      <c r="Y48" s="2"/>
      <c r="Z48" s="2"/>
      <c r="AA48" s="2"/>
      <c r="AB48" s="2"/>
      <c r="AC48" s="2"/>
      <c r="AD48" s="43"/>
      <c r="AE48" s="43"/>
      <c r="AF48" s="2"/>
      <c r="AG48" s="2"/>
      <c r="AH48" s="43"/>
      <c r="AI48" s="36">
        <f t="shared" si="0"/>
        <v>100000</v>
      </c>
      <c r="AJ48" s="43"/>
      <c r="AK48" s="43"/>
      <c r="AL48" s="36">
        <f t="shared" si="1"/>
        <v>0</v>
      </c>
      <c r="AM48" s="2" t="s">
        <v>127</v>
      </c>
      <c r="AN48" s="2" t="s">
        <v>127</v>
      </c>
      <c r="AO48" s="2" t="s">
        <v>127</v>
      </c>
      <c r="AP48" s="2" t="s">
        <v>127</v>
      </c>
      <c r="AQ48" s="2" t="s">
        <v>127</v>
      </c>
      <c r="AR48" s="2" t="s">
        <v>127</v>
      </c>
      <c r="AS48" s="2" t="s">
        <v>127</v>
      </c>
      <c r="AT48" s="2" t="s">
        <v>127</v>
      </c>
      <c r="AU48" s="2" t="s">
        <v>127</v>
      </c>
      <c r="AV48" s="2" t="s">
        <v>127</v>
      </c>
      <c r="AW48" s="2" t="s">
        <v>127</v>
      </c>
      <c r="AX48" s="2" t="s">
        <v>127</v>
      </c>
      <c r="AY48" s="2" t="s">
        <v>127</v>
      </c>
      <c r="AZ48" s="2" t="s">
        <v>127</v>
      </c>
      <c r="BA48" s="2" t="s">
        <v>127</v>
      </c>
      <c r="BB48" s="2" t="s">
        <v>127</v>
      </c>
      <c r="BC48" s="2" t="s">
        <v>127</v>
      </c>
      <c r="BD48" s="2" t="s">
        <v>127</v>
      </c>
      <c r="BE48" s="2" t="s">
        <v>127</v>
      </c>
      <c r="BF48" s="2" t="s">
        <v>127</v>
      </c>
      <c r="BG48" s="2" t="s">
        <v>127</v>
      </c>
      <c r="BH48" s="2" t="s">
        <v>127</v>
      </c>
    </row>
    <row r="49" spans="1:221" ht="51">
      <c r="A49" s="37">
        <v>30</v>
      </c>
      <c r="B49" s="2" t="s">
        <v>179</v>
      </c>
      <c r="C49" s="2" t="s">
        <v>180</v>
      </c>
      <c r="D49" s="38" t="s">
        <v>125</v>
      </c>
      <c r="E49" s="2" t="s">
        <v>126</v>
      </c>
      <c r="F49" s="39" t="s">
        <v>236</v>
      </c>
      <c r="G49" s="8" t="s">
        <v>127</v>
      </c>
      <c r="H49" s="2" t="s">
        <v>218</v>
      </c>
      <c r="I49" s="39" t="s">
        <v>234</v>
      </c>
      <c r="J49" s="37" t="s">
        <v>235</v>
      </c>
      <c r="K49" s="40">
        <v>45355</v>
      </c>
      <c r="L49" s="41">
        <v>40000</v>
      </c>
      <c r="M49" s="42" t="s">
        <v>127</v>
      </c>
      <c r="N49" s="40">
        <v>45355</v>
      </c>
      <c r="O49" s="40">
        <v>45657</v>
      </c>
      <c r="P49" s="2">
        <v>1899</v>
      </c>
      <c r="Q49" s="2" t="s">
        <v>127</v>
      </c>
      <c r="R49" s="2" t="s">
        <v>127</v>
      </c>
      <c r="S49" s="2" t="s">
        <v>127</v>
      </c>
      <c r="T49" s="2">
        <v>39</v>
      </c>
      <c r="U49" s="2"/>
      <c r="V49" s="2"/>
      <c r="W49" s="2"/>
      <c r="X49" s="2"/>
      <c r="Y49" s="2"/>
      <c r="Z49" s="2"/>
      <c r="AA49" s="2"/>
      <c r="AB49" s="2"/>
      <c r="AC49" s="2"/>
      <c r="AD49" s="43"/>
      <c r="AE49" s="43"/>
      <c r="AF49" s="2"/>
      <c r="AG49" s="2"/>
      <c r="AH49" s="43"/>
      <c r="AI49" s="36">
        <f t="shared" si="0"/>
        <v>40000</v>
      </c>
      <c r="AJ49" s="43"/>
      <c r="AK49" s="43"/>
      <c r="AL49" s="36">
        <f t="shared" si="1"/>
        <v>0</v>
      </c>
      <c r="AM49" s="2" t="s">
        <v>127</v>
      </c>
      <c r="AN49" s="2" t="s">
        <v>127</v>
      </c>
      <c r="AO49" s="2" t="s">
        <v>127</v>
      </c>
      <c r="AP49" s="2" t="s">
        <v>127</v>
      </c>
      <c r="AQ49" s="2" t="s">
        <v>127</v>
      </c>
      <c r="AR49" s="2" t="s">
        <v>127</v>
      </c>
      <c r="AS49" s="2" t="s">
        <v>127</v>
      </c>
      <c r="AT49" s="2" t="s">
        <v>127</v>
      </c>
      <c r="AU49" s="2" t="s">
        <v>127</v>
      </c>
      <c r="AV49" s="2" t="s">
        <v>127</v>
      </c>
      <c r="AW49" s="2" t="s">
        <v>127</v>
      </c>
      <c r="AX49" s="2" t="s">
        <v>127</v>
      </c>
      <c r="AY49" s="2" t="s">
        <v>127</v>
      </c>
      <c r="AZ49" s="2" t="s">
        <v>127</v>
      </c>
      <c r="BA49" s="2" t="s">
        <v>127</v>
      </c>
      <c r="BB49" s="2" t="s">
        <v>127</v>
      </c>
      <c r="BC49" s="2" t="s">
        <v>127</v>
      </c>
      <c r="BD49" s="2" t="s">
        <v>127</v>
      </c>
      <c r="BE49" s="2" t="s">
        <v>127</v>
      </c>
      <c r="BF49" s="2" t="s">
        <v>127</v>
      </c>
      <c r="BG49" s="2" t="s">
        <v>127</v>
      </c>
      <c r="BH49" s="2" t="s">
        <v>127</v>
      </c>
    </row>
    <row r="50" spans="1:221" ht="25.5">
      <c r="A50" s="37">
        <v>31</v>
      </c>
      <c r="B50" s="2" t="s">
        <v>239</v>
      </c>
      <c r="C50" s="2" t="s">
        <v>240</v>
      </c>
      <c r="D50" s="38" t="s">
        <v>125</v>
      </c>
      <c r="E50" s="2" t="s">
        <v>126</v>
      </c>
      <c r="F50" s="39" t="s">
        <v>241</v>
      </c>
      <c r="G50" s="8" t="s">
        <v>127</v>
      </c>
      <c r="H50" s="2" t="s">
        <v>219</v>
      </c>
      <c r="I50" s="39" t="s">
        <v>242</v>
      </c>
      <c r="J50" s="37" t="s">
        <v>243</v>
      </c>
      <c r="K50" s="40">
        <v>45372</v>
      </c>
      <c r="L50" s="41">
        <v>17065.55</v>
      </c>
      <c r="M50" s="42" t="s">
        <v>127</v>
      </c>
      <c r="N50" s="40">
        <v>45372</v>
      </c>
      <c r="O50" s="40">
        <v>45657</v>
      </c>
      <c r="P50" s="2">
        <v>1899</v>
      </c>
      <c r="Q50" s="2" t="s">
        <v>127</v>
      </c>
      <c r="R50" s="2" t="s">
        <v>127</v>
      </c>
      <c r="S50" s="2" t="s">
        <v>127</v>
      </c>
      <c r="T50" s="2">
        <v>30</v>
      </c>
      <c r="U50" s="2"/>
      <c r="V50" s="2"/>
      <c r="W50" s="2"/>
      <c r="X50" s="2"/>
      <c r="Y50" s="2"/>
      <c r="Z50" s="2"/>
      <c r="AA50" s="2"/>
      <c r="AB50" s="2"/>
      <c r="AC50" s="2"/>
      <c r="AD50" s="43"/>
      <c r="AE50" s="43"/>
      <c r="AF50" s="2"/>
      <c r="AG50" s="2"/>
      <c r="AH50" s="43"/>
      <c r="AI50" s="36">
        <f t="shared" si="0"/>
        <v>17065.55</v>
      </c>
      <c r="AJ50" s="43"/>
      <c r="AK50" s="43"/>
      <c r="AL50" s="36">
        <f t="shared" si="1"/>
        <v>0</v>
      </c>
      <c r="AM50" s="2" t="s">
        <v>127</v>
      </c>
      <c r="AN50" s="2" t="s">
        <v>127</v>
      </c>
      <c r="AO50" s="2" t="s">
        <v>127</v>
      </c>
      <c r="AP50" s="2" t="s">
        <v>127</v>
      </c>
      <c r="AQ50" s="2" t="s">
        <v>127</v>
      </c>
      <c r="AR50" s="2" t="s">
        <v>127</v>
      </c>
      <c r="AS50" s="2" t="s">
        <v>127</v>
      </c>
      <c r="AT50" s="2" t="s">
        <v>127</v>
      </c>
      <c r="AU50" s="2" t="s">
        <v>127</v>
      </c>
      <c r="AV50" s="2" t="s">
        <v>127</v>
      </c>
      <c r="AW50" s="2" t="s">
        <v>127</v>
      </c>
      <c r="AX50" s="2" t="s">
        <v>127</v>
      </c>
      <c r="AY50" s="2" t="s">
        <v>127</v>
      </c>
      <c r="AZ50" s="2" t="s">
        <v>127</v>
      </c>
      <c r="BA50" s="2" t="s">
        <v>127</v>
      </c>
      <c r="BB50" s="2" t="s">
        <v>127</v>
      </c>
      <c r="BC50" s="2" t="s">
        <v>127</v>
      </c>
      <c r="BD50" s="2" t="s">
        <v>127</v>
      </c>
      <c r="BE50" s="2" t="s">
        <v>127</v>
      </c>
      <c r="BF50" s="2" t="s">
        <v>127</v>
      </c>
      <c r="BG50" s="2" t="s">
        <v>127</v>
      </c>
      <c r="BH50" s="2" t="s">
        <v>127</v>
      </c>
    </row>
    <row r="51" spans="1:221" ht="25.5">
      <c r="A51" s="37">
        <v>32</v>
      </c>
      <c r="B51" s="2" t="s">
        <v>239</v>
      </c>
      <c r="C51" s="2" t="s">
        <v>240</v>
      </c>
      <c r="D51" s="38" t="s">
        <v>125</v>
      </c>
      <c r="E51" s="2" t="s">
        <v>126</v>
      </c>
      <c r="F51" s="39" t="s">
        <v>241</v>
      </c>
      <c r="G51" s="8" t="s">
        <v>127</v>
      </c>
      <c r="H51" s="2" t="s">
        <v>220</v>
      </c>
      <c r="I51" s="39" t="s">
        <v>244</v>
      </c>
      <c r="J51" s="37" t="s">
        <v>245</v>
      </c>
      <c r="K51" s="40">
        <v>45372</v>
      </c>
      <c r="L51" s="41">
        <v>72103.25</v>
      </c>
      <c r="M51" s="42" t="s">
        <v>127</v>
      </c>
      <c r="N51" s="40">
        <v>45372</v>
      </c>
      <c r="O51" s="40">
        <v>45657</v>
      </c>
      <c r="P51" s="2">
        <v>1899</v>
      </c>
      <c r="Q51" s="2" t="s">
        <v>127</v>
      </c>
      <c r="R51" s="2" t="s">
        <v>127</v>
      </c>
      <c r="S51" s="2" t="s">
        <v>127</v>
      </c>
      <c r="T51" s="2">
        <v>30</v>
      </c>
      <c r="U51" s="2"/>
      <c r="V51" s="2"/>
      <c r="W51" s="2"/>
      <c r="X51" s="2"/>
      <c r="Y51" s="2"/>
      <c r="Z51" s="2"/>
      <c r="AA51" s="2"/>
      <c r="AB51" s="2"/>
      <c r="AC51" s="2"/>
      <c r="AD51" s="43"/>
      <c r="AE51" s="43"/>
      <c r="AF51" s="2"/>
      <c r="AG51" s="2"/>
      <c r="AH51" s="43"/>
      <c r="AI51" s="36">
        <f t="shared" si="0"/>
        <v>72103.25</v>
      </c>
      <c r="AJ51" s="43"/>
      <c r="AK51" s="43"/>
      <c r="AL51" s="36">
        <f t="shared" si="1"/>
        <v>0</v>
      </c>
      <c r="AM51" s="2" t="s">
        <v>127</v>
      </c>
      <c r="AN51" s="2" t="s">
        <v>127</v>
      </c>
      <c r="AO51" s="2" t="s">
        <v>127</v>
      </c>
      <c r="AP51" s="2" t="s">
        <v>127</v>
      </c>
      <c r="AQ51" s="2" t="s">
        <v>127</v>
      </c>
      <c r="AR51" s="2" t="s">
        <v>127</v>
      </c>
      <c r="AS51" s="2" t="s">
        <v>127</v>
      </c>
      <c r="AT51" s="2" t="s">
        <v>127</v>
      </c>
      <c r="AU51" s="2" t="s">
        <v>127</v>
      </c>
      <c r="AV51" s="2" t="s">
        <v>127</v>
      </c>
      <c r="AW51" s="2" t="s">
        <v>127</v>
      </c>
      <c r="AX51" s="2" t="s">
        <v>127</v>
      </c>
      <c r="AY51" s="2" t="s">
        <v>127</v>
      </c>
      <c r="AZ51" s="2" t="s">
        <v>127</v>
      </c>
      <c r="BA51" s="2" t="s">
        <v>127</v>
      </c>
      <c r="BB51" s="2" t="s">
        <v>127</v>
      </c>
      <c r="BC51" s="2" t="s">
        <v>127</v>
      </c>
      <c r="BD51" s="2" t="s">
        <v>127</v>
      </c>
      <c r="BE51" s="2" t="s">
        <v>127</v>
      </c>
      <c r="BF51" s="2" t="s">
        <v>127</v>
      </c>
      <c r="BG51" s="2" t="s">
        <v>127</v>
      </c>
      <c r="BH51" s="2" t="s">
        <v>127</v>
      </c>
    </row>
    <row r="52" spans="1:221" ht="25.5">
      <c r="A52" s="37">
        <v>33</v>
      </c>
      <c r="B52" s="2" t="s">
        <v>239</v>
      </c>
      <c r="C52" s="2" t="s">
        <v>240</v>
      </c>
      <c r="D52" s="38" t="s">
        <v>125</v>
      </c>
      <c r="E52" s="2" t="s">
        <v>126</v>
      </c>
      <c r="F52" s="39" t="s">
        <v>241</v>
      </c>
      <c r="G52" s="8" t="s">
        <v>127</v>
      </c>
      <c r="H52" s="2" t="s">
        <v>221</v>
      </c>
      <c r="I52" s="39" t="s">
        <v>246</v>
      </c>
      <c r="J52" s="37" t="s">
        <v>247</v>
      </c>
      <c r="K52" s="40">
        <v>45372</v>
      </c>
      <c r="L52" s="41">
        <v>3970</v>
      </c>
      <c r="M52" s="42" t="s">
        <v>127</v>
      </c>
      <c r="N52" s="40">
        <v>45372</v>
      </c>
      <c r="O52" s="40">
        <v>45657</v>
      </c>
      <c r="P52" s="2">
        <v>1899</v>
      </c>
      <c r="Q52" s="2" t="s">
        <v>127</v>
      </c>
      <c r="R52" s="2" t="s">
        <v>127</v>
      </c>
      <c r="S52" s="2" t="s">
        <v>127</v>
      </c>
      <c r="T52" s="2">
        <v>30</v>
      </c>
      <c r="U52" s="2"/>
      <c r="V52" s="2"/>
      <c r="W52" s="2"/>
      <c r="X52" s="2"/>
      <c r="Y52" s="2"/>
      <c r="Z52" s="2"/>
      <c r="AA52" s="2"/>
      <c r="AB52" s="2"/>
      <c r="AC52" s="2"/>
      <c r="AD52" s="43"/>
      <c r="AE52" s="43"/>
      <c r="AF52" s="2"/>
      <c r="AG52" s="2"/>
      <c r="AH52" s="43"/>
      <c r="AI52" s="36">
        <f t="shared" si="0"/>
        <v>3970</v>
      </c>
      <c r="AJ52" s="43"/>
      <c r="AK52" s="43"/>
      <c r="AL52" s="36">
        <f t="shared" si="1"/>
        <v>0</v>
      </c>
      <c r="AM52" s="2" t="s">
        <v>127</v>
      </c>
      <c r="AN52" s="2" t="s">
        <v>127</v>
      </c>
      <c r="AO52" s="2" t="s">
        <v>127</v>
      </c>
      <c r="AP52" s="2" t="s">
        <v>127</v>
      </c>
      <c r="AQ52" s="2" t="s">
        <v>127</v>
      </c>
      <c r="AR52" s="2" t="s">
        <v>127</v>
      </c>
      <c r="AS52" s="2" t="s">
        <v>127</v>
      </c>
      <c r="AT52" s="2" t="s">
        <v>127</v>
      </c>
      <c r="AU52" s="2" t="s">
        <v>127</v>
      </c>
      <c r="AV52" s="2" t="s">
        <v>127</v>
      </c>
      <c r="AW52" s="2" t="s">
        <v>127</v>
      </c>
      <c r="AX52" s="2" t="s">
        <v>127</v>
      </c>
      <c r="AY52" s="2" t="s">
        <v>127</v>
      </c>
      <c r="AZ52" s="2" t="s">
        <v>127</v>
      </c>
      <c r="BA52" s="2" t="s">
        <v>127</v>
      </c>
      <c r="BB52" s="2" t="s">
        <v>127</v>
      </c>
      <c r="BC52" s="2" t="s">
        <v>127</v>
      </c>
      <c r="BD52" s="2" t="s">
        <v>127</v>
      </c>
      <c r="BE52" s="2" t="s">
        <v>127</v>
      </c>
      <c r="BF52" s="2" t="s">
        <v>127</v>
      </c>
      <c r="BG52" s="2" t="s">
        <v>127</v>
      </c>
      <c r="BH52" s="2" t="s">
        <v>127</v>
      </c>
    </row>
    <row r="53" spans="1:221" ht="25.5">
      <c r="A53" s="37">
        <v>34</v>
      </c>
      <c r="B53" s="2" t="s">
        <v>239</v>
      </c>
      <c r="C53" s="2" t="s">
        <v>240</v>
      </c>
      <c r="D53" s="38" t="s">
        <v>125</v>
      </c>
      <c r="E53" s="2" t="s">
        <v>126</v>
      </c>
      <c r="F53" s="39" t="s">
        <v>248</v>
      </c>
      <c r="G53" s="8" t="s">
        <v>127</v>
      </c>
      <c r="H53" s="2" t="s">
        <v>222</v>
      </c>
      <c r="I53" s="39" t="s">
        <v>249</v>
      </c>
      <c r="J53" s="37" t="s">
        <v>250</v>
      </c>
      <c r="K53" s="40">
        <v>45372</v>
      </c>
      <c r="L53" s="41">
        <v>3402.5</v>
      </c>
      <c r="M53" s="42" t="s">
        <v>127</v>
      </c>
      <c r="N53" s="40">
        <v>45372</v>
      </c>
      <c r="O53" s="40">
        <v>45657</v>
      </c>
      <c r="P53" s="2">
        <v>1899</v>
      </c>
      <c r="Q53" s="2" t="s">
        <v>127</v>
      </c>
      <c r="R53" s="2" t="s">
        <v>127</v>
      </c>
      <c r="S53" s="2" t="s">
        <v>127</v>
      </c>
      <c r="T53" s="2">
        <v>30</v>
      </c>
      <c r="U53" s="2"/>
      <c r="V53" s="2"/>
      <c r="W53" s="2"/>
      <c r="X53" s="2"/>
      <c r="Y53" s="2"/>
      <c r="Z53" s="2"/>
      <c r="AA53" s="2"/>
      <c r="AB53" s="2"/>
      <c r="AC53" s="2"/>
      <c r="AD53" s="43"/>
      <c r="AE53" s="43"/>
      <c r="AF53" s="2"/>
      <c r="AG53" s="2"/>
      <c r="AH53" s="43"/>
      <c r="AI53" s="36">
        <f t="shared" si="0"/>
        <v>3402.5</v>
      </c>
      <c r="AJ53" s="43"/>
      <c r="AK53" s="43"/>
      <c r="AL53" s="36">
        <f t="shared" si="1"/>
        <v>0</v>
      </c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</row>
    <row r="54" spans="1:221" s="50" customFormat="1" ht="25.5">
      <c r="A54" s="37">
        <v>35</v>
      </c>
      <c r="B54" s="2" t="s">
        <v>239</v>
      </c>
      <c r="C54" s="2" t="s">
        <v>240</v>
      </c>
      <c r="D54" s="38" t="s">
        <v>125</v>
      </c>
      <c r="E54" s="2" t="s">
        <v>126</v>
      </c>
      <c r="F54" s="39" t="s">
        <v>248</v>
      </c>
      <c r="G54" s="8" t="s">
        <v>127</v>
      </c>
      <c r="H54" s="2" t="s">
        <v>223</v>
      </c>
      <c r="I54" s="39" t="s">
        <v>251</v>
      </c>
      <c r="J54" s="37" t="s">
        <v>252</v>
      </c>
      <c r="K54" s="40">
        <v>45372</v>
      </c>
      <c r="L54" s="41">
        <v>19922.8</v>
      </c>
      <c r="M54" s="42" t="s">
        <v>127</v>
      </c>
      <c r="N54" s="40">
        <v>45372</v>
      </c>
      <c r="O54" s="40">
        <v>45657</v>
      </c>
      <c r="P54" s="2">
        <v>1899</v>
      </c>
      <c r="Q54" s="2" t="s">
        <v>127</v>
      </c>
      <c r="R54" s="2" t="s">
        <v>127</v>
      </c>
      <c r="S54" s="2" t="s">
        <v>127</v>
      </c>
      <c r="T54" s="2">
        <v>30</v>
      </c>
      <c r="U54" s="2"/>
      <c r="V54" s="2"/>
      <c r="W54" s="2"/>
      <c r="X54" s="2"/>
      <c r="Y54" s="2"/>
      <c r="Z54" s="2"/>
      <c r="AA54" s="2"/>
      <c r="AB54" s="2"/>
      <c r="AC54" s="2"/>
      <c r="AD54" s="43"/>
      <c r="AE54" s="43"/>
      <c r="AF54" s="2"/>
      <c r="AG54" s="2"/>
      <c r="AH54" s="43"/>
      <c r="AI54" s="36">
        <f t="shared" si="0"/>
        <v>19922.8</v>
      </c>
      <c r="AJ54" s="43"/>
      <c r="AK54" s="43"/>
      <c r="AL54" s="36">
        <f t="shared" si="1"/>
        <v>0</v>
      </c>
      <c r="AM54" s="2" t="s">
        <v>127</v>
      </c>
      <c r="AN54" s="2" t="s">
        <v>127</v>
      </c>
      <c r="AO54" s="2" t="s">
        <v>127</v>
      </c>
      <c r="AP54" s="2" t="s">
        <v>127</v>
      </c>
      <c r="AQ54" s="2" t="s">
        <v>127</v>
      </c>
      <c r="AR54" s="2" t="s">
        <v>127</v>
      </c>
      <c r="AS54" s="2" t="s">
        <v>127</v>
      </c>
      <c r="AT54" s="2" t="s">
        <v>127</v>
      </c>
      <c r="AU54" s="2" t="s">
        <v>127</v>
      </c>
      <c r="AV54" s="2" t="s">
        <v>127</v>
      </c>
      <c r="AW54" s="2" t="s">
        <v>127</v>
      </c>
      <c r="AX54" s="2" t="s">
        <v>127</v>
      </c>
      <c r="AY54" s="2" t="s">
        <v>127</v>
      </c>
      <c r="AZ54" s="2" t="s">
        <v>127</v>
      </c>
      <c r="BA54" s="2" t="s">
        <v>127</v>
      </c>
      <c r="BB54" s="2" t="s">
        <v>127</v>
      </c>
      <c r="BC54" s="2" t="s">
        <v>127</v>
      </c>
      <c r="BD54" s="2" t="s">
        <v>127</v>
      </c>
      <c r="BE54" s="2" t="s">
        <v>127</v>
      </c>
      <c r="BF54" s="2" t="s">
        <v>127</v>
      </c>
      <c r="BG54" s="2" t="s">
        <v>127</v>
      </c>
      <c r="BH54" s="2" t="s">
        <v>127</v>
      </c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</row>
    <row r="55" spans="1:221" s="50" customFormat="1" ht="25.5">
      <c r="A55" s="37">
        <v>36</v>
      </c>
      <c r="B55" s="2" t="s">
        <v>239</v>
      </c>
      <c r="C55" s="2" t="s">
        <v>240</v>
      </c>
      <c r="D55" s="38" t="s">
        <v>125</v>
      </c>
      <c r="E55" s="2" t="s">
        <v>126</v>
      </c>
      <c r="F55" s="39" t="s">
        <v>248</v>
      </c>
      <c r="G55" s="8" t="s">
        <v>127</v>
      </c>
      <c r="H55" s="2" t="s">
        <v>224</v>
      </c>
      <c r="I55" s="39" t="s">
        <v>253</v>
      </c>
      <c r="J55" s="37" t="s">
        <v>254</v>
      </c>
      <c r="K55" s="40">
        <v>45372</v>
      </c>
      <c r="L55" s="41">
        <v>191.5</v>
      </c>
      <c r="M55" s="42" t="s">
        <v>127</v>
      </c>
      <c r="N55" s="40">
        <v>45372</v>
      </c>
      <c r="O55" s="40">
        <v>45657</v>
      </c>
      <c r="P55" s="2">
        <v>1899</v>
      </c>
      <c r="Q55" s="2" t="s">
        <v>127</v>
      </c>
      <c r="R55" s="2" t="s">
        <v>127</v>
      </c>
      <c r="S55" s="2" t="s">
        <v>127</v>
      </c>
      <c r="T55" s="2">
        <v>30</v>
      </c>
      <c r="U55" s="2"/>
      <c r="V55" s="2"/>
      <c r="W55" s="2"/>
      <c r="X55" s="2"/>
      <c r="Y55" s="2"/>
      <c r="Z55" s="2"/>
      <c r="AA55" s="2"/>
      <c r="AB55" s="2"/>
      <c r="AC55" s="2"/>
      <c r="AD55" s="43"/>
      <c r="AE55" s="43"/>
      <c r="AF55" s="2"/>
      <c r="AG55" s="2"/>
      <c r="AH55" s="43"/>
      <c r="AI55" s="36">
        <f t="shared" si="0"/>
        <v>191.5</v>
      </c>
      <c r="AJ55" s="43"/>
      <c r="AK55" s="43"/>
      <c r="AL55" s="36">
        <f t="shared" si="1"/>
        <v>0</v>
      </c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</row>
    <row r="56" spans="1:221" s="50" customFormat="1" ht="25.5">
      <c r="A56" s="37">
        <v>37</v>
      </c>
      <c r="B56" s="2" t="s">
        <v>239</v>
      </c>
      <c r="C56" s="2" t="s">
        <v>240</v>
      </c>
      <c r="D56" s="38" t="s">
        <v>125</v>
      </c>
      <c r="E56" s="2" t="s">
        <v>126</v>
      </c>
      <c r="F56" s="49" t="s">
        <v>255</v>
      </c>
      <c r="G56" s="8" t="s">
        <v>127</v>
      </c>
      <c r="H56" s="2" t="s">
        <v>225</v>
      </c>
      <c r="I56" s="39" t="s">
        <v>256</v>
      </c>
      <c r="J56" s="37" t="s">
        <v>257</v>
      </c>
      <c r="K56" s="40">
        <v>45372</v>
      </c>
      <c r="L56" s="41">
        <v>4562.5</v>
      </c>
      <c r="M56" s="42" t="s">
        <v>127</v>
      </c>
      <c r="N56" s="40">
        <v>45372</v>
      </c>
      <c r="O56" s="40">
        <v>45657</v>
      </c>
      <c r="P56" s="2">
        <v>1899</v>
      </c>
      <c r="Q56" s="2" t="s">
        <v>127</v>
      </c>
      <c r="R56" s="2" t="s">
        <v>127</v>
      </c>
      <c r="S56" s="2" t="s">
        <v>127</v>
      </c>
      <c r="T56" s="42">
        <v>30</v>
      </c>
      <c r="U56" s="2"/>
      <c r="V56" s="2"/>
      <c r="W56" s="2"/>
      <c r="X56" s="2"/>
      <c r="Y56" s="2"/>
      <c r="Z56" s="2"/>
      <c r="AA56" s="2"/>
      <c r="AB56" s="2"/>
      <c r="AC56" s="2"/>
      <c r="AD56" s="43"/>
      <c r="AE56" s="43"/>
      <c r="AF56" s="2"/>
      <c r="AG56" s="2"/>
      <c r="AH56" s="43"/>
      <c r="AI56" s="36">
        <f t="shared" si="0"/>
        <v>4562.5</v>
      </c>
      <c r="AJ56" s="43"/>
      <c r="AK56" s="43"/>
      <c r="AL56" s="36">
        <f t="shared" si="1"/>
        <v>0</v>
      </c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</row>
    <row r="57" spans="1:221" s="50" customFormat="1" ht="25.5">
      <c r="A57" s="37">
        <v>38</v>
      </c>
      <c r="B57" s="2" t="s">
        <v>239</v>
      </c>
      <c r="C57" s="2" t="s">
        <v>240</v>
      </c>
      <c r="D57" s="38" t="s">
        <v>125</v>
      </c>
      <c r="E57" s="2" t="s">
        <v>126</v>
      </c>
      <c r="F57" s="49" t="s">
        <v>255</v>
      </c>
      <c r="G57" s="8" t="s">
        <v>127</v>
      </c>
      <c r="H57" s="2" t="s">
        <v>226</v>
      </c>
      <c r="I57" s="39" t="s">
        <v>258</v>
      </c>
      <c r="J57" s="37" t="s">
        <v>259</v>
      </c>
      <c r="K57" s="40">
        <v>45372</v>
      </c>
      <c r="L57" s="41">
        <v>2292.5</v>
      </c>
      <c r="M57" s="42" t="s">
        <v>127</v>
      </c>
      <c r="N57" s="40">
        <v>45372</v>
      </c>
      <c r="O57" s="40">
        <v>45657</v>
      </c>
      <c r="P57" s="2">
        <v>1899</v>
      </c>
      <c r="Q57" s="2" t="s">
        <v>127</v>
      </c>
      <c r="R57" s="2" t="s">
        <v>127</v>
      </c>
      <c r="S57" s="2" t="s">
        <v>127</v>
      </c>
      <c r="T57" s="42">
        <v>30</v>
      </c>
      <c r="U57" s="2"/>
      <c r="V57" s="2"/>
      <c r="W57" s="2"/>
      <c r="X57" s="2"/>
      <c r="Y57" s="2"/>
      <c r="Z57" s="2"/>
      <c r="AA57" s="2"/>
      <c r="AB57" s="2"/>
      <c r="AC57" s="2"/>
      <c r="AD57" s="43"/>
      <c r="AE57" s="43"/>
      <c r="AF57" s="2"/>
      <c r="AG57" s="2"/>
      <c r="AH57" s="43"/>
      <c r="AI57" s="36">
        <f t="shared" si="0"/>
        <v>2292.5</v>
      </c>
      <c r="AJ57" s="43"/>
      <c r="AK57" s="43"/>
      <c r="AL57" s="36">
        <f t="shared" si="1"/>
        <v>0</v>
      </c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</row>
    <row r="58" spans="1:221" s="50" customFormat="1" ht="25.5">
      <c r="A58" s="37">
        <v>39</v>
      </c>
      <c r="B58" s="2" t="s">
        <v>239</v>
      </c>
      <c r="C58" s="2" t="s">
        <v>240</v>
      </c>
      <c r="D58" s="38" t="s">
        <v>125</v>
      </c>
      <c r="E58" s="2" t="s">
        <v>126</v>
      </c>
      <c r="F58" s="49" t="s">
        <v>255</v>
      </c>
      <c r="G58" s="8" t="s">
        <v>127</v>
      </c>
      <c r="H58" s="2" t="s">
        <v>237</v>
      </c>
      <c r="I58" s="39" t="s">
        <v>260</v>
      </c>
      <c r="J58" s="37" t="s">
        <v>261</v>
      </c>
      <c r="K58" s="40">
        <v>45372</v>
      </c>
      <c r="L58" s="41">
        <v>5907</v>
      </c>
      <c r="M58" s="42" t="s">
        <v>127</v>
      </c>
      <c r="N58" s="40">
        <v>45372</v>
      </c>
      <c r="O58" s="40">
        <v>45657</v>
      </c>
      <c r="P58" s="2">
        <v>1899</v>
      </c>
      <c r="Q58" s="2" t="s">
        <v>127</v>
      </c>
      <c r="R58" s="2" t="s">
        <v>127</v>
      </c>
      <c r="S58" s="2" t="s">
        <v>127</v>
      </c>
      <c r="T58" s="42">
        <v>30</v>
      </c>
      <c r="U58" s="2"/>
      <c r="V58" s="2"/>
      <c r="W58" s="2"/>
      <c r="X58" s="2"/>
      <c r="Y58" s="2"/>
      <c r="Z58" s="2"/>
      <c r="AA58" s="2"/>
      <c r="AB58" s="2"/>
      <c r="AC58" s="2"/>
      <c r="AD58" s="43"/>
      <c r="AE58" s="43"/>
      <c r="AF58" s="2"/>
      <c r="AG58" s="2"/>
      <c r="AH58" s="43"/>
      <c r="AI58" s="36">
        <f t="shared" si="0"/>
        <v>5907</v>
      </c>
      <c r="AJ58" s="43"/>
      <c r="AK58" s="43"/>
      <c r="AL58" s="36">
        <f t="shared" si="1"/>
        <v>0</v>
      </c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</row>
    <row r="59" spans="1:221" s="50" customFormat="1" ht="25.5">
      <c r="A59" s="37">
        <v>40</v>
      </c>
      <c r="B59" s="2" t="s">
        <v>239</v>
      </c>
      <c r="C59" s="2" t="s">
        <v>240</v>
      </c>
      <c r="D59" s="38" t="s">
        <v>125</v>
      </c>
      <c r="E59" s="2" t="s">
        <v>126</v>
      </c>
      <c r="F59" s="49" t="s">
        <v>262</v>
      </c>
      <c r="G59" s="8" t="s">
        <v>127</v>
      </c>
      <c r="H59" s="2" t="s">
        <v>238</v>
      </c>
      <c r="I59" s="39" t="s">
        <v>263</v>
      </c>
      <c r="J59" s="37" t="s">
        <v>264</v>
      </c>
      <c r="K59" s="40">
        <v>45372</v>
      </c>
      <c r="L59" s="41">
        <v>7385</v>
      </c>
      <c r="M59" s="42" t="s">
        <v>127</v>
      </c>
      <c r="N59" s="40">
        <v>45372</v>
      </c>
      <c r="O59" s="40">
        <v>45657</v>
      </c>
      <c r="P59" s="2">
        <v>1899</v>
      </c>
      <c r="Q59" s="2" t="s">
        <v>127</v>
      </c>
      <c r="R59" s="2" t="s">
        <v>127</v>
      </c>
      <c r="S59" s="2" t="s">
        <v>127</v>
      </c>
      <c r="T59" s="42">
        <v>30</v>
      </c>
      <c r="U59" s="2"/>
      <c r="V59" s="2"/>
      <c r="W59" s="2"/>
      <c r="X59" s="2"/>
      <c r="Y59" s="2"/>
      <c r="Z59" s="2"/>
      <c r="AA59" s="2"/>
      <c r="AB59" s="2"/>
      <c r="AC59" s="2"/>
      <c r="AD59" s="43"/>
      <c r="AE59" s="43"/>
      <c r="AF59" s="2"/>
      <c r="AG59" s="2"/>
      <c r="AH59" s="43"/>
      <c r="AI59" s="36">
        <f t="shared" si="0"/>
        <v>7385</v>
      </c>
      <c r="AJ59" s="43"/>
      <c r="AK59" s="43"/>
      <c r="AL59" s="36">
        <f t="shared" si="1"/>
        <v>0</v>
      </c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</row>
    <row r="60" spans="1:221" s="50" customFormat="1" ht="25.5">
      <c r="A60" s="37">
        <v>41</v>
      </c>
      <c r="B60" s="2" t="s">
        <v>277</v>
      </c>
      <c r="C60" s="2" t="s">
        <v>278</v>
      </c>
      <c r="D60" s="38" t="s">
        <v>125</v>
      </c>
      <c r="E60" s="2" t="s">
        <v>126</v>
      </c>
      <c r="F60" s="49" t="s">
        <v>279</v>
      </c>
      <c r="G60" s="8" t="s">
        <v>127</v>
      </c>
      <c r="H60" s="2" t="s">
        <v>280</v>
      </c>
      <c r="I60" s="39" t="s">
        <v>281</v>
      </c>
      <c r="J60" s="37" t="s">
        <v>282</v>
      </c>
      <c r="K60" s="40">
        <v>45384</v>
      </c>
      <c r="L60" s="41">
        <v>1410000</v>
      </c>
      <c r="M60" s="42" t="s">
        <v>127</v>
      </c>
      <c r="N60" s="40">
        <v>45384</v>
      </c>
      <c r="O60" s="40">
        <v>45657</v>
      </c>
      <c r="P60" s="2">
        <v>1899</v>
      </c>
      <c r="Q60" s="2" t="s">
        <v>127</v>
      </c>
      <c r="R60" s="2" t="s">
        <v>127</v>
      </c>
      <c r="S60" s="2" t="s">
        <v>127</v>
      </c>
      <c r="T60" s="42">
        <v>30</v>
      </c>
      <c r="U60" s="2"/>
      <c r="V60" s="2"/>
      <c r="W60" s="2"/>
      <c r="X60" s="2"/>
      <c r="Y60" s="2"/>
      <c r="Z60" s="2"/>
      <c r="AA60" s="2"/>
      <c r="AB60" s="2"/>
      <c r="AC60" s="2"/>
      <c r="AD60" s="43"/>
      <c r="AE60" s="43"/>
      <c r="AF60" s="2"/>
      <c r="AG60" s="2"/>
      <c r="AH60" s="43"/>
      <c r="AI60" s="36">
        <f t="shared" si="0"/>
        <v>1410000</v>
      </c>
      <c r="AJ60" s="43"/>
      <c r="AK60" s="43"/>
      <c r="AL60" s="36">
        <f t="shared" si="1"/>
        <v>0</v>
      </c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</row>
    <row r="61" spans="1:221" s="50" customFormat="1" ht="25.5">
      <c r="A61" s="37">
        <v>42</v>
      </c>
      <c r="B61" s="2" t="s">
        <v>284</v>
      </c>
      <c r="C61" s="2" t="s">
        <v>285</v>
      </c>
      <c r="D61" s="51" t="s">
        <v>286</v>
      </c>
      <c r="E61" s="51"/>
      <c r="F61" s="49" t="s">
        <v>287</v>
      </c>
      <c r="G61" s="8" t="s">
        <v>127</v>
      </c>
      <c r="H61" s="2" t="s">
        <v>283</v>
      </c>
      <c r="I61" s="39" t="s">
        <v>288</v>
      </c>
      <c r="J61" s="37" t="s">
        <v>289</v>
      </c>
      <c r="K61" s="40">
        <v>45370</v>
      </c>
      <c r="L61" s="41">
        <v>44200</v>
      </c>
      <c r="M61" s="42" t="s">
        <v>127</v>
      </c>
      <c r="N61" s="40">
        <v>45370</v>
      </c>
      <c r="O61" s="40">
        <v>45657</v>
      </c>
      <c r="P61" s="2">
        <v>1899</v>
      </c>
      <c r="Q61" s="2" t="s">
        <v>127</v>
      </c>
      <c r="R61" s="2" t="s">
        <v>127</v>
      </c>
      <c r="S61" s="2" t="s">
        <v>127</v>
      </c>
      <c r="T61" s="42">
        <v>39</v>
      </c>
      <c r="U61" s="2"/>
      <c r="V61" s="2"/>
      <c r="W61" s="2"/>
      <c r="X61" s="2"/>
      <c r="Y61" s="2"/>
      <c r="Z61" s="2"/>
      <c r="AA61" s="2"/>
      <c r="AB61" s="2"/>
      <c r="AC61" s="2"/>
      <c r="AD61" s="43"/>
      <c r="AE61" s="43"/>
      <c r="AF61" s="2"/>
      <c r="AG61" s="2"/>
      <c r="AH61" s="43"/>
      <c r="AI61" s="36">
        <f t="shared" si="0"/>
        <v>44200</v>
      </c>
      <c r="AJ61" s="43"/>
      <c r="AK61" s="43"/>
      <c r="AL61" s="36">
        <f t="shared" si="1"/>
        <v>0</v>
      </c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</row>
    <row r="62" spans="1:221" s="50" customFormat="1" ht="25.5">
      <c r="A62" s="37">
        <v>43</v>
      </c>
      <c r="B62" s="2" t="s">
        <v>277</v>
      </c>
      <c r="C62" s="2" t="s">
        <v>278</v>
      </c>
      <c r="D62" s="38" t="s">
        <v>125</v>
      </c>
      <c r="E62" s="2" t="s">
        <v>126</v>
      </c>
      <c r="F62" s="49" t="s">
        <v>290</v>
      </c>
      <c r="G62" s="8" t="s">
        <v>127</v>
      </c>
      <c r="H62" s="2" t="s">
        <v>291</v>
      </c>
      <c r="I62" s="39" t="s">
        <v>292</v>
      </c>
      <c r="J62" s="37" t="s">
        <v>293</v>
      </c>
      <c r="K62" s="40">
        <v>45392</v>
      </c>
      <c r="L62" s="41">
        <v>157250</v>
      </c>
      <c r="M62" s="42" t="s">
        <v>127</v>
      </c>
      <c r="N62" s="40">
        <v>45392</v>
      </c>
      <c r="O62" s="40">
        <v>45657</v>
      </c>
      <c r="P62" s="2">
        <v>1899</v>
      </c>
      <c r="Q62" s="2" t="s">
        <v>127</v>
      </c>
      <c r="R62" s="2" t="s">
        <v>127</v>
      </c>
      <c r="S62" s="2" t="s">
        <v>127</v>
      </c>
      <c r="T62" s="42">
        <v>30</v>
      </c>
      <c r="U62" s="2"/>
      <c r="V62" s="2"/>
      <c r="W62" s="2"/>
      <c r="X62" s="2"/>
      <c r="Y62" s="2"/>
      <c r="Z62" s="2"/>
      <c r="AA62" s="2"/>
      <c r="AB62" s="2"/>
      <c r="AC62" s="2"/>
      <c r="AD62" s="43"/>
      <c r="AE62" s="43"/>
      <c r="AF62" s="2"/>
      <c r="AG62" s="2"/>
      <c r="AH62" s="43"/>
      <c r="AI62" s="36">
        <f t="shared" si="0"/>
        <v>157250</v>
      </c>
      <c r="AJ62" s="43"/>
      <c r="AK62" s="43"/>
      <c r="AL62" s="36">
        <f t="shared" si="1"/>
        <v>0</v>
      </c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</row>
    <row r="63" spans="1:221" s="50" customFormat="1" ht="51">
      <c r="A63" s="37">
        <v>44</v>
      </c>
      <c r="B63" s="2" t="s">
        <v>266</v>
      </c>
      <c r="C63" s="2" t="s">
        <v>267</v>
      </c>
      <c r="D63" s="38" t="s">
        <v>125</v>
      </c>
      <c r="E63" s="2" t="s">
        <v>126</v>
      </c>
      <c r="F63" s="49" t="s">
        <v>294</v>
      </c>
      <c r="G63" s="8" t="s">
        <v>127</v>
      </c>
      <c r="H63" s="2" t="s">
        <v>296</v>
      </c>
      <c r="I63" s="39" t="s">
        <v>295</v>
      </c>
      <c r="J63" s="37" t="s">
        <v>297</v>
      </c>
      <c r="K63" s="40">
        <v>45407</v>
      </c>
      <c r="L63" s="41">
        <v>283000</v>
      </c>
      <c r="M63" s="42" t="s">
        <v>127</v>
      </c>
      <c r="N63" s="40">
        <v>45407</v>
      </c>
      <c r="O63" s="40">
        <v>45657</v>
      </c>
      <c r="P63" s="2">
        <v>1899</v>
      </c>
      <c r="Q63" s="2" t="s">
        <v>127</v>
      </c>
      <c r="R63" s="2" t="s">
        <v>127</v>
      </c>
      <c r="S63" s="2" t="s">
        <v>127</v>
      </c>
      <c r="T63" s="42" t="s">
        <v>127</v>
      </c>
      <c r="U63" s="2"/>
      <c r="V63" s="2"/>
      <c r="W63" s="2"/>
      <c r="X63" s="2"/>
      <c r="Y63" s="2"/>
      <c r="Z63" s="2"/>
      <c r="AA63" s="2"/>
      <c r="AB63" s="2"/>
      <c r="AC63" s="2"/>
      <c r="AD63" s="43"/>
      <c r="AE63" s="43"/>
      <c r="AF63" s="2"/>
      <c r="AG63" s="2"/>
      <c r="AH63" s="43"/>
      <c r="AI63" s="36">
        <f t="shared" si="0"/>
        <v>283000</v>
      </c>
      <c r="AJ63" s="43"/>
      <c r="AK63" s="43"/>
      <c r="AL63" s="36">
        <f t="shared" si="1"/>
        <v>0</v>
      </c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</row>
    <row r="64" spans="1:221" s="50" customFormat="1" ht="51">
      <c r="A64" s="37">
        <v>45</v>
      </c>
      <c r="B64" s="2" t="s">
        <v>266</v>
      </c>
      <c r="C64" s="2" t="s">
        <v>267</v>
      </c>
      <c r="D64" s="38" t="s">
        <v>125</v>
      </c>
      <c r="E64" s="2" t="s">
        <v>126</v>
      </c>
      <c r="F64" s="49" t="s">
        <v>268</v>
      </c>
      <c r="G64" s="8" t="s">
        <v>127</v>
      </c>
      <c r="H64" s="2" t="s">
        <v>265</v>
      </c>
      <c r="I64" s="39" t="s">
        <v>269</v>
      </c>
      <c r="J64" s="37" t="s">
        <v>270</v>
      </c>
      <c r="K64" s="40">
        <v>45406</v>
      </c>
      <c r="L64" s="41">
        <v>90000</v>
      </c>
      <c r="M64" s="42" t="s">
        <v>127</v>
      </c>
      <c r="N64" s="40">
        <v>45406</v>
      </c>
      <c r="O64" s="40">
        <v>45657</v>
      </c>
      <c r="P64" s="2">
        <v>1899</v>
      </c>
      <c r="Q64" s="2" t="s">
        <v>127</v>
      </c>
      <c r="R64" s="2" t="s">
        <v>127</v>
      </c>
      <c r="S64" s="2" t="s">
        <v>127</v>
      </c>
      <c r="T64" s="52" t="s">
        <v>271</v>
      </c>
      <c r="U64" s="2"/>
      <c r="V64" s="2"/>
      <c r="W64" s="2"/>
      <c r="X64" s="2"/>
      <c r="Y64" s="2"/>
      <c r="Z64" s="2"/>
      <c r="AA64" s="2"/>
      <c r="AB64" s="2"/>
      <c r="AC64" s="2"/>
      <c r="AD64" s="43"/>
      <c r="AE64" s="43"/>
      <c r="AF64" s="2"/>
      <c r="AG64" s="2"/>
      <c r="AH64" s="43"/>
      <c r="AI64" s="36">
        <f t="shared" si="0"/>
        <v>90000</v>
      </c>
      <c r="AJ64" s="43"/>
      <c r="AK64" s="43"/>
      <c r="AL64" s="36">
        <f t="shared" si="1"/>
        <v>0</v>
      </c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</row>
    <row r="65" spans="1:221" s="50" customFormat="1">
      <c r="A65" s="37">
        <v>46</v>
      </c>
      <c r="B65" s="2" t="s">
        <v>272</v>
      </c>
      <c r="C65" s="2" t="s">
        <v>166</v>
      </c>
      <c r="D65" s="38" t="s">
        <v>125</v>
      </c>
      <c r="E65" s="2" t="s">
        <v>126</v>
      </c>
      <c r="F65" s="49" t="s">
        <v>273</v>
      </c>
      <c r="G65" s="8" t="s">
        <v>127</v>
      </c>
      <c r="H65" s="2" t="s">
        <v>274</v>
      </c>
      <c r="I65" s="39" t="s">
        <v>275</v>
      </c>
      <c r="J65" s="37" t="s">
        <v>276</v>
      </c>
      <c r="K65" s="40">
        <v>45411</v>
      </c>
      <c r="L65" s="41">
        <v>34950</v>
      </c>
      <c r="M65" s="42" t="s">
        <v>127</v>
      </c>
      <c r="N65" s="40">
        <v>45411</v>
      </c>
      <c r="O65" s="40">
        <v>45657</v>
      </c>
      <c r="P65" s="2">
        <v>1899</v>
      </c>
      <c r="Q65" s="2" t="s">
        <v>127</v>
      </c>
      <c r="R65" s="2" t="s">
        <v>127</v>
      </c>
      <c r="S65" s="2" t="s">
        <v>127</v>
      </c>
      <c r="T65" s="52">
        <v>39</v>
      </c>
      <c r="U65" s="2"/>
      <c r="V65" s="2"/>
      <c r="W65" s="2"/>
      <c r="X65" s="2"/>
      <c r="Y65" s="2"/>
      <c r="Z65" s="2"/>
      <c r="AA65" s="2"/>
      <c r="AB65" s="2"/>
      <c r="AC65" s="2"/>
      <c r="AD65" s="43"/>
      <c r="AE65" s="43"/>
      <c r="AF65" s="2"/>
      <c r="AG65" s="2"/>
      <c r="AH65" s="43"/>
      <c r="AI65" s="36">
        <f t="shared" si="0"/>
        <v>34950</v>
      </c>
      <c r="AJ65" s="43"/>
      <c r="AK65" s="43"/>
      <c r="AL65" s="36">
        <f t="shared" si="1"/>
        <v>0</v>
      </c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  <c r="HG65" s="12"/>
      <c r="HH65" s="12"/>
      <c r="HI65" s="12"/>
      <c r="HJ65" s="12"/>
      <c r="HK65" s="12"/>
      <c r="HL65" s="12"/>
      <c r="HM65" s="12"/>
    </row>
    <row r="66" spans="1:221" s="50" customFormat="1" ht="25.5">
      <c r="A66" s="37">
        <v>47</v>
      </c>
      <c r="B66" s="2" t="s">
        <v>298</v>
      </c>
      <c r="C66" s="2" t="s">
        <v>299</v>
      </c>
      <c r="D66" s="38" t="s">
        <v>125</v>
      </c>
      <c r="E66" s="2" t="s">
        <v>126</v>
      </c>
      <c r="F66" s="49" t="s">
        <v>300</v>
      </c>
      <c r="G66" s="8" t="s">
        <v>127</v>
      </c>
      <c r="H66" s="2" t="s">
        <v>301</v>
      </c>
      <c r="I66" s="39" t="s">
        <v>302</v>
      </c>
      <c r="J66" s="37" t="s">
        <v>303</v>
      </c>
      <c r="K66" s="40">
        <v>45432</v>
      </c>
      <c r="L66" s="41">
        <v>9579.1</v>
      </c>
      <c r="M66" s="42" t="s">
        <v>127</v>
      </c>
      <c r="N66" s="40">
        <v>45432</v>
      </c>
      <c r="O66" s="40">
        <v>45657</v>
      </c>
      <c r="P66" s="2">
        <v>1899</v>
      </c>
      <c r="Q66" s="2" t="s">
        <v>127</v>
      </c>
      <c r="R66" s="2" t="s">
        <v>127</v>
      </c>
      <c r="S66" s="2" t="s">
        <v>127</v>
      </c>
      <c r="T66" s="52">
        <v>39</v>
      </c>
      <c r="U66" s="2"/>
      <c r="V66" s="2"/>
      <c r="W66" s="2"/>
      <c r="X66" s="2"/>
      <c r="Y66" s="2"/>
      <c r="Z66" s="2"/>
      <c r="AA66" s="2"/>
      <c r="AB66" s="2"/>
      <c r="AC66" s="2"/>
      <c r="AD66" s="43"/>
      <c r="AE66" s="43"/>
      <c r="AF66" s="2"/>
      <c r="AG66" s="2"/>
      <c r="AH66" s="43"/>
      <c r="AI66" s="36">
        <f t="shared" si="0"/>
        <v>9579.1</v>
      </c>
      <c r="AJ66" s="43"/>
      <c r="AK66" s="43"/>
      <c r="AL66" s="36">
        <f t="shared" si="1"/>
        <v>0</v>
      </c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</row>
    <row r="67" spans="1:221" s="50" customFormat="1" ht="25.5">
      <c r="A67" s="37">
        <v>48</v>
      </c>
      <c r="B67" s="2" t="s">
        <v>298</v>
      </c>
      <c r="C67" s="2" t="s">
        <v>299</v>
      </c>
      <c r="D67" s="38" t="s">
        <v>125</v>
      </c>
      <c r="E67" s="2" t="s">
        <v>126</v>
      </c>
      <c r="F67" s="49" t="s">
        <v>304</v>
      </c>
      <c r="G67" s="8" t="s">
        <v>127</v>
      </c>
      <c r="H67" s="2" t="s">
        <v>305</v>
      </c>
      <c r="I67" s="39" t="s">
        <v>306</v>
      </c>
      <c r="J67" s="37" t="s">
        <v>307</v>
      </c>
      <c r="K67" s="40">
        <v>45432</v>
      </c>
      <c r="L67" s="41">
        <v>226146.2</v>
      </c>
      <c r="M67" s="42" t="s">
        <v>127</v>
      </c>
      <c r="N67" s="40">
        <v>45432</v>
      </c>
      <c r="O67" s="40">
        <v>45657</v>
      </c>
      <c r="P67" s="2">
        <v>1899</v>
      </c>
      <c r="Q67" s="2" t="s">
        <v>127</v>
      </c>
      <c r="R67" s="2" t="s">
        <v>127</v>
      </c>
      <c r="S67" s="2" t="s">
        <v>127</v>
      </c>
      <c r="T67" s="52">
        <v>39</v>
      </c>
      <c r="U67" s="2"/>
      <c r="V67" s="2"/>
      <c r="W67" s="2"/>
      <c r="X67" s="2"/>
      <c r="Y67" s="2"/>
      <c r="Z67" s="2"/>
      <c r="AA67" s="2"/>
      <c r="AB67" s="2"/>
      <c r="AC67" s="2"/>
      <c r="AD67" s="43"/>
      <c r="AE67" s="43"/>
      <c r="AF67" s="2"/>
      <c r="AG67" s="2"/>
      <c r="AH67" s="43"/>
      <c r="AI67" s="36">
        <f t="shared" si="0"/>
        <v>226146.2</v>
      </c>
      <c r="AJ67" s="43"/>
      <c r="AK67" s="43"/>
      <c r="AL67" s="36">
        <f t="shared" si="1"/>
        <v>0</v>
      </c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</row>
    <row r="68" spans="1:221" s="50" customFormat="1" ht="25.5">
      <c r="A68" s="37">
        <v>49</v>
      </c>
      <c r="B68" s="2" t="s">
        <v>298</v>
      </c>
      <c r="C68" s="2" t="s">
        <v>299</v>
      </c>
      <c r="D68" s="38" t="s">
        <v>125</v>
      </c>
      <c r="E68" s="2" t="s">
        <v>126</v>
      </c>
      <c r="F68" s="49" t="s">
        <v>309</v>
      </c>
      <c r="G68" s="8" t="s">
        <v>127</v>
      </c>
      <c r="H68" s="2" t="s">
        <v>308</v>
      </c>
      <c r="I68" s="39" t="s">
        <v>310</v>
      </c>
      <c r="J68" s="37" t="s">
        <v>311</v>
      </c>
      <c r="K68" s="40">
        <v>45432</v>
      </c>
      <c r="L68" s="41">
        <v>2930</v>
      </c>
      <c r="M68" s="42" t="s">
        <v>127</v>
      </c>
      <c r="N68" s="40">
        <v>45432</v>
      </c>
      <c r="O68" s="40">
        <v>45657</v>
      </c>
      <c r="P68" s="2">
        <v>1899</v>
      </c>
      <c r="Q68" s="2" t="s">
        <v>127</v>
      </c>
      <c r="R68" s="2" t="s">
        <v>127</v>
      </c>
      <c r="S68" s="2" t="s">
        <v>127</v>
      </c>
      <c r="T68" s="52">
        <v>39</v>
      </c>
      <c r="U68" s="2"/>
      <c r="V68" s="2"/>
      <c r="W68" s="2"/>
      <c r="X68" s="2"/>
      <c r="Y68" s="2"/>
      <c r="Z68" s="2"/>
      <c r="AA68" s="2"/>
      <c r="AB68" s="2"/>
      <c r="AC68" s="2"/>
      <c r="AD68" s="43"/>
      <c r="AE68" s="43"/>
      <c r="AF68" s="2"/>
      <c r="AG68" s="2"/>
      <c r="AH68" s="43"/>
      <c r="AI68" s="36">
        <f t="shared" si="0"/>
        <v>2930</v>
      </c>
      <c r="AJ68" s="43"/>
      <c r="AK68" s="43"/>
      <c r="AL68" s="36">
        <f t="shared" si="1"/>
        <v>0</v>
      </c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</row>
    <row r="69" spans="1:221" s="50" customFormat="1" ht="25.5">
      <c r="A69" s="37">
        <v>50</v>
      </c>
      <c r="B69" s="37" t="s">
        <v>298</v>
      </c>
      <c r="C69" s="2" t="s">
        <v>299</v>
      </c>
      <c r="D69" s="38" t="s">
        <v>125</v>
      </c>
      <c r="E69" s="2" t="s">
        <v>126</v>
      </c>
      <c r="F69" s="49" t="s">
        <v>309</v>
      </c>
      <c r="G69" s="8" t="s">
        <v>127</v>
      </c>
      <c r="H69" s="2" t="s">
        <v>312</v>
      </c>
      <c r="I69" s="39" t="s">
        <v>313</v>
      </c>
      <c r="J69" s="37" t="s">
        <v>314</v>
      </c>
      <c r="K69" s="40">
        <v>45432</v>
      </c>
      <c r="L69" s="41">
        <v>6150</v>
      </c>
      <c r="M69" s="42" t="s">
        <v>127</v>
      </c>
      <c r="N69" s="40">
        <v>45432</v>
      </c>
      <c r="O69" s="40">
        <v>45657</v>
      </c>
      <c r="P69" s="2">
        <v>1899</v>
      </c>
      <c r="Q69" s="2" t="s">
        <v>127</v>
      </c>
      <c r="R69" s="2" t="s">
        <v>127</v>
      </c>
      <c r="S69" s="2" t="s">
        <v>127</v>
      </c>
      <c r="T69" s="52">
        <v>39</v>
      </c>
      <c r="U69" s="2"/>
      <c r="V69" s="2"/>
      <c r="W69" s="2"/>
      <c r="X69" s="2"/>
      <c r="Y69" s="2"/>
      <c r="Z69" s="2"/>
      <c r="AA69" s="2"/>
      <c r="AB69" s="2"/>
      <c r="AC69" s="2"/>
      <c r="AD69" s="43"/>
      <c r="AE69" s="43"/>
      <c r="AF69" s="2"/>
      <c r="AG69" s="2"/>
      <c r="AH69" s="43"/>
      <c r="AI69" s="36">
        <f t="shared" si="0"/>
        <v>6150</v>
      </c>
      <c r="AJ69" s="43"/>
      <c r="AK69" s="43"/>
      <c r="AL69" s="36">
        <f t="shared" si="1"/>
        <v>0</v>
      </c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</row>
    <row r="70" spans="1:221" s="50" customFormat="1" ht="25.5">
      <c r="A70" s="37">
        <v>51</v>
      </c>
      <c r="B70" s="37" t="s">
        <v>298</v>
      </c>
      <c r="C70" s="2" t="s">
        <v>299</v>
      </c>
      <c r="D70" s="38" t="s">
        <v>125</v>
      </c>
      <c r="E70" s="2" t="s">
        <v>126</v>
      </c>
      <c r="F70" s="49" t="s">
        <v>309</v>
      </c>
      <c r="G70" s="8" t="s">
        <v>127</v>
      </c>
      <c r="H70" s="2" t="s">
        <v>317</v>
      </c>
      <c r="I70" s="39" t="s">
        <v>315</v>
      </c>
      <c r="J70" s="37" t="s">
        <v>316</v>
      </c>
      <c r="K70" s="40">
        <v>45432</v>
      </c>
      <c r="L70" s="41">
        <v>14272.4</v>
      </c>
      <c r="M70" s="42" t="s">
        <v>127</v>
      </c>
      <c r="N70" s="40">
        <v>45432</v>
      </c>
      <c r="O70" s="40">
        <v>45657</v>
      </c>
      <c r="P70" s="2">
        <v>1899</v>
      </c>
      <c r="Q70" s="2" t="s">
        <v>127</v>
      </c>
      <c r="R70" s="2" t="s">
        <v>127</v>
      </c>
      <c r="S70" s="2" t="s">
        <v>127</v>
      </c>
      <c r="T70" s="52">
        <v>39</v>
      </c>
      <c r="U70" s="2"/>
      <c r="V70" s="2"/>
      <c r="W70" s="2"/>
      <c r="X70" s="2"/>
      <c r="Y70" s="2"/>
      <c r="Z70" s="2"/>
      <c r="AA70" s="2"/>
      <c r="AB70" s="2"/>
      <c r="AC70" s="2"/>
      <c r="AD70" s="43"/>
      <c r="AE70" s="43"/>
      <c r="AF70" s="2"/>
      <c r="AG70" s="2"/>
      <c r="AH70" s="43"/>
      <c r="AI70" s="36">
        <f t="shared" si="0"/>
        <v>14272.4</v>
      </c>
      <c r="AJ70" s="43"/>
      <c r="AK70" s="43"/>
      <c r="AL70" s="36">
        <f t="shared" si="1"/>
        <v>0</v>
      </c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</row>
    <row r="71" spans="1:221" s="50" customFormat="1" ht="25.5">
      <c r="A71" s="37">
        <v>52</v>
      </c>
      <c r="B71" s="2" t="s">
        <v>318</v>
      </c>
      <c r="C71" s="2" t="s">
        <v>240</v>
      </c>
      <c r="D71" s="38" t="s">
        <v>125</v>
      </c>
      <c r="E71" s="2" t="s">
        <v>126</v>
      </c>
      <c r="F71" s="49" t="s">
        <v>319</v>
      </c>
      <c r="G71" s="8" t="s">
        <v>127</v>
      </c>
      <c r="H71" s="2" t="s">
        <v>320</v>
      </c>
      <c r="I71" s="39" t="s">
        <v>246</v>
      </c>
      <c r="J71" s="37" t="s">
        <v>247</v>
      </c>
      <c r="K71" s="40">
        <v>45435</v>
      </c>
      <c r="L71" s="41">
        <v>3095</v>
      </c>
      <c r="M71" s="42" t="s">
        <v>127</v>
      </c>
      <c r="N71" s="40">
        <v>45435</v>
      </c>
      <c r="O71" s="40">
        <v>45657</v>
      </c>
      <c r="P71" s="2">
        <v>1899</v>
      </c>
      <c r="Q71" s="2" t="s">
        <v>127</v>
      </c>
      <c r="R71" s="2" t="s">
        <v>127</v>
      </c>
      <c r="S71" s="2" t="s">
        <v>127</v>
      </c>
      <c r="T71" s="52">
        <v>30</v>
      </c>
      <c r="U71" s="2"/>
      <c r="V71" s="2"/>
      <c r="W71" s="2"/>
      <c r="X71" s="2"/>
      <c r="Y71" s="2"/>
      <c r="Z71" s="2"/>
      <c r="AA71" s="2"/>
      <c r="AB71" s="2"/>
      <c r="AC71" s="2"/>
      <c r="AD71" s="43"/>
      <c r="AE71" s="43"/>
      <c r="AF71" s="2"/>
      <c r="AG71" s="2"/>
      <c r="AH71" s="43"/>
      <c r="AI71" s="36">
        <f t="shared" si="0"/>
        <v>3095</v>
      </c>
      <c r="AJ71" s="43"/>
      <c r="AK71" s="43"/>
      <c r="AL71" s="36">
        <f t="shared" si="1"/>
        <v>0</v>
      </c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</row>
    <row r="72" spans="1:221" s="50" customFormat="1" ht="25.5">
      <c r="A72" s="37">
        <v>53</v>
      </c>
      <c r="B72" s="2" t="s">
        <v>322</v>
      </c>
      <c r="C72" s="2" t="s">
        <v>321</v>
      </c>
      <c r="D72" s="38" t="s">
        <v>125</v>
      </c>
      <c r="E72" s="2" t="s">
        <v>126</v>
      </c>
      <c r="F72" s="49" t="s">
        <v>323</v>
      </c>
      <c r="G72" s="8" t="s">
        <v>127</v>
      </c>
      <c r="H72" s="2" t="s">
        <v>324</v>
      </c>
      <c r="I72" s="39" t="s">
        <v>187</v>
      </c>
      <c r="J72" s="37" t="s">
        <v>188</v>
      </c>
      <c r="K72" s="40">
        <v>45455</v>
      </c>
      <c r="L72" s="41">
        <v>2490000</v>
      </c>
      <c r="M72" s="42" t="s">
        <v>127</v>
      </c>
      <c r="N72" s="40">
        <v>45455</v>
      </c>
      <c r="O72" s="40">
        <v>45657</v>
      </c>
      <c r="P72" s="2">
        <v>1899</v>
      </c>
      <c r="Q72" s="2" t="s">
        <v>127</v>
      </c>
      <c r="R72" s="2" t="s">
        <v>127</v>
      </c>
      <c r="S72" s="2" t="s">
        <v>127</v>
      </c>
      <c r="T72" s="52" t="s">
        <v>325</v>
      </c>
      <c r="U72" s="2"/>
      <c r="V72" s="2"/>
      <c r="W72" s="2"/>
      <c r="X72" s="2"/>
      <c r="Y72" s="2"/>
      <c r="Z72" s="2"/>
      <c r="AA72" s="2"/>
      <c r="AB72" s="2"/>
      <c r="AC72" s="2"/>
      <c r="AD72" s="43"/>
      <c r="AE72" s="43"/>
      <c r="AF72" s="2"/>
      <c r="AG72" s="2"/>
      <c r="AH72" s="43"/>
      <c r="AI72" s="36">
        <f t="shared" si="0"/>
        <v>2490000</v>
      </c>
      <c r="AJ72" s="43"/>
      <c r="AK72" s="43"/>
      <c r="AL72" s="36">
        <f t="shared" si="1"/>
        <v>0</v>
      </c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</row>
    <row r="73" spans="1:221" s="50" customFormat="1" ht="25.5">
      <c r="A73" s="37">
        <v>54</v>
      </c>
      <c r="B73" s="2" t="s">
        <v>322</v>
      </c>
      <c r="C73" s="2" t="s">
        <v>321</v>
      </c>
      <c r="D73" s="38" t="s">
        <v>125</v>
      </c>
      <c r="E73" s="2" t="s">
        <v>126</v>
      </c>
      <c r="F73" s="49" t="s">
        <v>323</v>
      </c>
      <c r="G73" s="8" t="s">
        <v>127</v>
      </c>
      <c r="H73" s="2" t="s">
        <v>326</v>
      </c>
      <c r="I73" s="39" t="s">
        <v>337</v>
      </c>
      <c r="J73" s="37" t="s">
        <v>338</v>
      </c>
      <c r="K73" s="40">
        <v>45455</v>
      </c>
      <c r="L73" s="41">
        <v>100000</v>
      </c>
      <c r="M73" s="42" t="s">
        <v>127</v>
      </c>
      <c r="N73" s="40">
        <v>45455</v>
      </c>
      <c r="O73" s="40">
        <v>45657</v>
      </c>
      <c r="P73" s="2">
        <v>1899</v>
      </c>
      <c r="Q73" s="2" t="s">
        <v>127</v>
      </c>
      <c r="R73" s="2" t="s">
        <v>127</v>
      </c>
      <c r="S73" s="2" t="s">
        <v>127</v>
      </c>
      <c r="T73" s="52" t="s">
        <v>325</v>
      </c>
      <c r="U73" s="2"/>
      <c r="V73" s="2"/>
      <c r="W73" s="2"/>
      <c r="X73" s="2"/>
      <c r="Y73" s="2"/>
      <c r="Z73" s="2"/>
      <c r="AA73" s="2"/>
      <c r="AB73" s="2"/>
      <c r="AC73" s="2"/>
      <c r="AD73" s="43"/>
      <c r="AE73" s="43"/>
      <c r="AF73" s="2"/>
      <c r="AG73" s="2"/>
      <c r="AH73" s="43"/>
      <c r="AI73" s="36">
        <f t="shared" si="0"/>
        <v>100000</v>
      </c>
      <c r="AJ73" s="43"/>
      <c r="AK73" s="43"/>
      <c r="AL73" s="36">
        <f t="shared" si="1"/>
        <v>0</v>
      </c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</row>
    <row r="74" spans="1:221" s="50" customFormat="1" ht="25.5">
      <c r="A74" s="37">
        <v>55</v>
      </c>
      <c r="B74" s="2" t="s">
        <v>339</v>
      </c>
      <c r="C74" s="2" t="s">
        <v>340</v>
      </c>
      <c r="D74" s="38" t="s">
        <v>125</v>
      </c>
      <c r="E74" s="2" t="s">
        <v>126</v>
      </c>
      <c r="F74" s="49" t="s">
        <v>341</v>
      </c>
      <c r="G74" s="8" t="s">
        <v>127</v>
      </c>
      <c r="H74" s="2" t="s">
        <v>327</v>
      </c>
      <c r="I74" s="39" t="s">
        <v>342</v>
      </c>
      <c r="J74" s="37" t="s">
        <v>343</v>
      </c>
      <c r="K74" s="40">
        <v>45464</v>
      </c>
      <c r="L74" s="41">
        <v>3764660</v>
      </c>
      <c r="M74" s="42" t="s">
        <v>127</v>
      </c>
      <c r="N74" s="40">
        <v>45464</v>
      </c>
      <c r="O74" s="40">
        <v>45657</v>
      </c>
      <c r="P74" s="2">
        <v>1899</v>
      </c>
      <c r="Q74" s="2" t="s">
        <v>127</v>
      </c>
      <c r="R74" s="2" t="s">
        <v>127</v>
      </c>
      <c r="S74" s="2" t="s">
        <v>127</v>
      </c>
      <c r="T74" s="52">
        <v>30</v>
      </c>
      <c r="U74" s="2"/>
      <c r="V74" s="2"/>
      <c r="W74" s="2"/>
      <c r="X74" s="2"/>
      <c r="Y74" s="2"/>
      <c r="Z74" s="2"/>
      <c r="AA74" s="2"/>
      <c r="AB74" s="2"/>
      <c r="AC74" s="2"/>
      <c r="AD74" s="43"/>
      <c r="AE74" s="43"/>
      <c r="AF74" s="2"/>
      <c r="AG74" s="2"/>
      <c r="AH74" s="43"/>
      <c r="AI74" s="36">
        <f t="shared" si="0"/>
        <v>3764660</v>
      </c>
      <c r="AJ74" s="43"/>
      <c r="AK74" s="43"/>
      <c r="AL74" s="36">
        <f t="shared" si="1"/>
        <v>0</v>
      </c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</row>
    <row r="75" spans="1:221" s="50" customFormat="1" ht="25.5">
      <c r="A75" s="37">
        <v>56</v>
      </c>
      <c r="B75" s="2" t="s">
        <v>344</v>
      </c>
      <c r="C75" s="2" t="s">
        <v>345</v>
      </c>
      <c r="D75" s="38" t="s">
        <v>125</v>
      </c>
      <c r="E75" s="2" t="s">
        <v>126</v>
      </c>
      <c r="F75" s="49" t="s">
        <v>346</v>
      </c>
      <c r="G75" s="8" t="s">
        <v>127</v>
      </c>
      <c r="H75" s="2" t="s">
        <v>328</v>
      </c>
      <c r="I75" s="39" t="s">
        <v>347</v>
      </c>
      <c r="J75" s="37" t="s">
        <v>348</v>
      </c>
      <c r="K75" s="40">
        <v>45462</v>
      </c>
      <c r="L75" s="41">
        <v>111000</v>
      </c>
      <c r="M75" s="42" t="s">
        <v>127</v>
      </c>
      <c r="N75" s="40">
        <v>45462</v>
      </c>
      <c r="O75" s="40">
        <v>45657</v>
      </c>
      <c r="P75" s="2">
        <v>1899</v>
      </c>
      <c r="Q75" s="2" t="s">
        <v>127</v>
      </c>
      <c r="R75" s="2" t="s">
        <v>127</v>
      </c>
      <c r="S75" s="2" t="s">
        <v>127</v>
      </c>
      <c r="T75" s="52">
        <v>30</v>
      </c>
      <c r="U75" s="2"/>
      <c r="V75" s="2"/>
      <c r="W75" s="2"/>
      <c r="X75" s="2"/>
      <c r="Y75" s="2"/>
      <c r="Z75" s="2"/>
      <c r="AA75" s="2"/>
      <c r="AB75" s="2"/>
      <c r="AC75" s="2"/>
      <c r="AD75" s="43"/>
      <c r="AE75" s="43"/>
      <c r="AF75" s="2"/>
      <c r="AG75" s="2"/>
      <c r="AH75" s="43"/>
      <c r="AI75" s="36">
        <f t="shared" si="0"/>
        <v>111000</v>
      </c>
      <c r="AJ75" s="43"/>
      <c r="AK75" s="43"/>
      <c r="AL75" s="36">
        <f t="shared" si="1"/>
        <v>0</v>
      </c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</row>
    <row r="76" spans="1:221" s="50" customFormat="1" ht="25.5">
      <c r="A76" s="37">
        <v>57</v>
      </c>
      <c r="B76" s="2" t="s">
        <v>349</v>
      </c>
      <c r="C76" s="2" t="s">
        <v>350</v>
      </c>
      <c r="D76" s="38" t="s">
        <v>125</v>
      </c>
      <c r="E76" s="2" t="s">
        <v>126</v>
      </c>
      <c r="F76" s="49" t="s">
        <v>351</v>
      </c>
      <c r="G76" s="8" t="s">
        <v>127</v>
      </c>
      <c r="H76" s="2" t="s">
        <v>329</v>
      </c>
      <c r="I76" s="39" t="s">
        <v>352</v>
      </c>
      <c r="J76" s="37" t="s">
        <v>353</v>
      </c>
      <c r="K76" s="40">
        <v>45468</v>
      </c>
      <c r="L76" s="41">
        <v>2160000</v>
      </c>
      <c r="M76" s="42" t="s">
        <v>127</v>
      </c>
      <c r="N76" s="40">
        <v>45468</v>
      </c>
      <c r="O76" s="40">
        <v>45657</v>
      </c>
      <c r="P76" s="2">
        <v>1899</v>
      </c>
      <c r="Q76" s="2" t="s">
        <v>127</v>
      </c>
      <c r="R76" s="2" t="s">
        <v>127</v>
      </c>
      <c r="S76" s="2" t="s">
        <v>127</v>
      </c>
      <c r="T76" s="52">
        <v>30</v>
      </c>
      <c r="U76" s="2"/>
      <c r="V76" s="2"/>
      <c r="W76" s="2"/>
      <c r="X76" s="2"/>
      <c r="Y76" s="2"/>
      <c r="Z76" s="2"/>
      <c r="AA76" s="2"/>
      <c r="AB76" s="2"/>
      <c r="AC76" s="2"/>
      <c r="AD76" s="43"/>
      <c r="AE76" s="43"/>
      <c r="AF76" s="2"/>
      <c r="AG76" s="2"/>
      <c r="AH76" s="43"/>
      <c r="AI76" s="36">
        <f t="shared" si="0"/>
        <v>2160000</v>
      </c>
      <c r="AJ76" s="43"/>
      <c r="AK76" s="43"/>
      <c r="AL76" s="36">
        <f t="shared" si="1"/>
        <v>0</v>
      </c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</row>
    <row r="77" spans="1:221" s="50" customFormat="1" ht="25.5">
      <c r="A77" s="37">
        <v>58</v>
      </c>
      <c r="B77" s="2" t="s">
        <v>339</v>
      </c>
      <c r="C77" s="2" t="s">
        <v>340</v>
      </c>
      <c r="D77" s="38" t="s">
        <v>125</v>
      </c>
      <c r="E77" s="2" t="s">
        <v>126</v>
      </c>
      <c r="F77" s="49" t="s">
        <v>341</v>
      </c>
      <c r="G77" s="8" t="s">
        <v>127</v>
      </c>
      <c r="H77" s="2" t="s">
        <v>330</v>
      </c>
      <c r="I77" s="39" t="s">
        <v>354</v>
      </c>
      <c r="J77" s="37" t="s">
        <v>355</v>
      </c>
      <c r="K77" s="40">
        <v>45464</v>
      </c>
      <c r="L77" s="41">
        <v>1319900</v>
      </c>
      <c r="M77" s="42" t="s">
        <v>127</v>
      </c>
      <c r="N77" s="40">
        <v>45464</v>
      </c>
      <c r="O77" s="40">
        <v>45657</v>
      </c>
      <c r="P77" s="2">
        <v>1899</v>
      </c>
      <c r="Q77" s="2" t="s">
        <v>127</v>
      </c>
      <c r="R77" s="2" t="s">
        <v>127</v>
      </c>
      <c r="S77" s="2" t="s">
        <v>127</v>
      </c>
      <c r="T77" s="52">
        <v>30</v>
      </c>
      <c r="U77" s="2"/>
      <c r="V77" s="2"/>
      <c r="W77" s="2"/>
      <c r="X77" s="2"/>
      <c r="Y77" s="2"/>
      <c r="Z77" s="2"/>
      <c r="AA77" s="2"/>
      <c r="AB77" s="2"/>
      <c r="AC77" s="2"/>
      <c r="AD77" s="43"/>
      <c r="AE77" s="43"/>
      <c r="AF77" s="2"/>
      <c r="AG77" s="2"/>
      <c r="AH77" s="43"/>
      <c r="AI77" s="36">
        <f t="shared" si="0"/>
        <v>1319900</v>
      </c>
      <c r="AJ77" s="43"/>
      <c r="AK77" s="43"/>
      <c r="AL77" s="36">
        <f t="shared" si="1"/>
        <v>0</v>
      </c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</row>
    <row r="78" spans="1:221" s="50" customFormat="1" ht="25.5">
      <c r="A78" s="37">
        <v>59</v>
      </c>
      <c r="B78" s="2" t="s">
        <v>356</v>
      </c>
      <c r="C78" s="37" t="s">
        <v>286</v>
      </c>
      <c r="D78" s="8" t="s">
        <v>127</v>
      </c>
      <c r="E78" s="8" t="s">
        <v>127</v>
      </c>
      <c r="F78" s="2" t="s">
        <v>357</v>
      </c>
      <c r="G78" s="8" t="s">
        <v>127</v>
      </c>
      <c r="H78" s="2" t="s">
        <v>331</v>
      </c>
      <c r="I78" s="39" t="s">
        <v>358</v>
      </c>
      <c r="J78" s="37" t="s">
        <v>359</v>
      </c>
      <c r="K78" s="40">
        <v>45462</v>
      </c>
      <c r="L78" s="41">
        <v>240000</v>
      </c>
      <c r="M78" s="42" t="s">
        <v>127</v>
      </c>
      <c r="N78" s="40">
        <v>45462</v>
      </c>
      <c r="O78" s="40">
        <v>45657</v>
      </c>
      <c r="P78" s="2">
        <v>1899</v>
      </c>
      <c r="Q78" s="2" t="s">
        <v>127</v>
      </c>
      <c r="R78" s="2" t="s">
        <v>127</v>
      </c>
      <c r="S78" s="2" t="s">
        <v>127</v>
      </c>
      <c r="T78" s="52">
        <v>39</v>
      </c>
      <c r="U78" s="2"/>
      <c r="V78" s="2"/>
      <c r="W78" s="2"/>
      <c r="X78" s="2"/>
      <c r="Y78" s="2"/>
      <c r="Z78" s="2"/>
      <c r="AA78" s="2"/>
      <c r="AB78" s="2"/>
      <c r="AC78" s="2"/>
      <c r="AD78" s="43"/>
      <c r="AE78" s="43"/>
      <c r="AF78" s="2"/>
      <c r="AG78" s="2"/>
      <c r="AH78" s="43"/>
      <c r="AI78" s="36">
        <f t="shared" si="0"/>
        <v>240000</v>
      </c>
      <c r="AJ78" s="43"/>
      <c r="AK78" s="43"/>
      <c r="AL78" s="36">
        <f t="shared" si="1"/>
        <v>0</v>
      </c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</row>
    <row r="79" spans="1:221" s="50" customFormat="1">
      <c r="A79" s="37">
        <v>60</v>
      </c>
      <c r="B79" s="2" t="s">
        <v>360</v>
      </c>
      <c r="C79" s="2" t="s">
        <v>166</v>
      </c>
      <c r="D79" s="38" t="s">
        <v>125</v>
      </c>
      <c r="E79" s="2" t="s">
        <v>126</v>
      </c>
      <c r="F79" s="49" t="s">
        <v>361</v>
      </c>
      <c r="G79" s="8" t="s">
        <v>127</v>
      </c>
      <c r="H79" s="2" t="s">
        <v>332</v>
      </c>
      <c r="I79" s="39" t="s">
        <v>168</v>
      </c>
      <c r="J79" s="37" t="s">
        <v>169</v>
      </c>
      <c r="K79" s="40">
        <v>45469</v>
      </c>
      <c r="L79" s="41">
        <v>39999.599999999999</v>
      </c>
      <c r="M79" s="42" t="s">
        <v>127</v>
      </c>
      <c r="N79" s="40">
        <v>45469</v>
      </c>
      <c r="O79" s="40">
        <v>45657</v>
      </c>
      <c r="P79" s="2">
        <v>1899</v>
      </c>
      <c r="Q79" s="2" t="s">
        <v>127</v>
      </c>
      <c r="R79" s="2" t="s">
        <v>127</v>
      </c>
      <c r="S79" s="2" t="s">
        <v>127</v>
      </c>
      <c r="T79" s="52">
        <v>39</v>
      </c>
      <c r="U79" s="2"/>
      <c r="V79" s="2"/>
      <c r="W79" s="2"/>
      <c r="X79" s="2"/>
      <c r="Y79" s="2"/>
      <c r="Z79" s="2"/>
      <c r="AA79" s="2"/>
      <c r="AB79" s="2"/>
      <c r="AC79" s="2"/>
      <c r="AD79" s="43"/>
      <c r="AE79" s="43"/>
      <c r="AF79" s="2"/>
      <c r="AG79" s="2"/>
      <c r="AH79" s="43"/>
      <c r="AI79" s="36">
        <f t="shared" si="0"/>
        <v>39999.599999999999</v>
      </c>
      <c r="AJ79" s="43"/>
      <c r="AK79" s="43"/>
      <c r="AL79" s="36">
        <f t="shared" si="1"/>
        <v>0</v>
      </c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</row>
    <row r="80" spans="1:221" s="50" customFormat="1" ht="38.25">
      <c r="A80" s="37">
        <v>61</v>
      </c>
      <c r="B80" s="2" t="s">
        <v>362</v>
      </c>
      <c r="C80" s="2" t="s">
        <v>363</v>
      </c>
      <c r="D80" s="38" t="s">
        <v>125</v>
      </c>
      <c r="E80" s="2" t="s">
        <v>126</v>
      </c>
      <c r="F80" s="49" t="s">
        <v>364</v>
      </c>
      <c r="G80" s="8" t="s">
        <v>127</v>
      </c>
      <c r="H80" s="2" t="s">
        <v>333</v>
      </c>
      <c r="I80" s="39" t="s">
        <v>365</v>
      </c>
      <c r="J80" s="37" t="s">
        <v>193</v>
      </c>
      <c r="K80" s="40">
        <v>45469</v>
      </c>
      <c r="L80" s="41">
        <v>369990</v>
      </c>
      <c r="M80" s="42" t="s">
        <v>127</v>
      </c>
      <c r="N80" s="40">
        <v>45469</v>
      </c>
      <c r="O80" s="40">
        <v>45657</v>
      </c>
      <c r="P80" s="2">
        <v>1899</v>
      </c>
      <c r="Q80" s="2" t="s">
        <v>127</v>
      </c>
      <c r="R80" s="2" t="s">
        <v>127</v>
      </c>
      <c r="S80" s="2" t="s">
        <v>127</v>
      </c>
      <c r="T80" s="52">
        <v>30</v>
      </c>
      <c r="U80" s="2"/>
      <c r="V80" s="2"/>
      <c r="W80" s="2"/>
      <c r="X80" s="2"/>
      <c r="Y80" s="2"/>
      <c r="Z80" s="2"/>
      <c r="AA80" s="2"/>
      <c r="AB80" s="2"/>
      <c r="AC80" s="2"/>
      <c r="AD80" s="43"/>
      <c r="AE80" s="43"/>
      <c r="AF80" s="2"/>
      <c r="AG80" s="2"/>
      <c r="AH80" s="43"/>
      <c r="AI80" s="36">
        <f t="shared" si="0"/>
        <v>369990</v>
      </c>
      <c r="AJ80" s="43"/>
      <c r="AK80" s="43"/>
      <c r="AL80" s="36">
        <f t="shared" si="1"/>
        <v>0</v>
      </c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</row>
    <row r="81" spans="1:221" s="50" customFormat="1" ht="38.25">
      <c r="A81" s="37">
        <v>62</v>
      </c>
      <c r="B81" s="2" t="s">
        <v>362</v>
      </c>
      <c r="C81" s="2" t="s">
        <v>363</v>
      </c>
      <c r="D81" s="38" t="s">
        <v>125</v>
      </c>
      <c r="E81" s="2" t="s">
        <v>126</v>
      </c>
      <c r="F81" s="49" t="s">
        <v>364</v>
      </c>
      <c r="G81" s="8" t="s">
        <v>127</v>
      </c>
      <c r="H81" s="2" t="s">
        <v>334</v>
      </c>
      <c r="I81" s="39" t="s">
        <v>187</v>
      </c>
      <c r="J81" s="37" t="s">
        <v>188</v>
      </c>
      <c r="K81" s="40">
        <v>45471</v>
      </c>
      <c r="L81" s="41">
        <v>240300</v>
      </c>
      <c r="M81" s="42" t="s">
        <v>127</v>
      </c>
      <c r="N81" s="40">
        <v>45471</v>
      </c>
      <c r="O81" s="40">
        <v>45657</v>
      </c>
      <c r="P81" s="2">
        <v>1899</v>
      </c>
      <c r="Q81" s="2" t="s">
        <v>127</v>
      </c>
      <c r="R81" s="2" t="s">
        <v>127</v>
      </c>
      <c r="S81" s="2" t="s">
        <v>127</v>
      </c>
      <c r="T81" s="52">
        <v>30</v>
      </c>
      <c r="U81" s="2"/>
      <c r="V81" s="2"/>
      <c r="W81" s="2"/>
      <c r="X81" s="2"/>
      <c r="Y81" s="2"/>
      <c r="Z81" s="2"/>
      <c r="AA81" s="2"/>
      <c r="AB81" s="2"/>
      <c r="AC81" s="2"/>
      <c r="AD81" s="43"/>
      <c r="AE81" s="43"/>
      <c r="AF81" s="2"/>
      <c r="AG81" s="2"/>
      <c r="AH81" s="43"/>
      <c r="AI81" s="36">
        <f t="shared" si="0"/>
        <v>240300</v>
      </c>
      <c r="AJ81" s="43"/>
      <c r="AK81" s="43"/>
      <c r="AL81" s="36">
        <f t="shared" si="1"/>
        <v>0</v>
      </c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</row>
    <row r="82" spans="1:221" s="50" customFormat="1" ht="25.5">
      <c r="A82" s="37">
        <v>63</v>
      </c>
      <c r="B82" s="2" t="s">
        <v>366</v>
      </c>
      <c r="C82" s="2" t="s">
        <v>367</v>
      </c>
      <c r="D82" s="38" t="s">
        <v>125</v>
      </c>
      <c r="E82" s="2" t="s">
        <v>126</v>
      </c>
      <c r="F82" s="49" t="s">
        <v>368</v>
      </c>
      <c r="G82" s="8" t="s">
        <v>127</v>
      </c>
      <c r="H82" s="2" t="s">
        <v>335</v>
      </c>
      <c r="I82" s="39" t="s">
        <v>369</v>
      </c>
      <c r="J82" s="37" t="s">
        <v>370</v>
      </c>
      <c r="K82" s="40">
        <v>45474</v>
      </c>
      <c r="L82" s="41">
        <v>3030</v>
      </c>
      <c r="M82" s="42" t="s">
        <v>127</v>
      </c>
      <c r="N82" s="40">
        <v>45474</v>
      </c>
      <c r="O82" s="40">
        <v>45657</v>
      </c>
      <c r="P82" s="2">
        <v>1899</v>
      </c>
      <c r="Q82" s="2" t="s">
        <v>127</v>
      </c>
      <c r="R82" s="2" t="s">
        <v>127</v>
      </c>
      <c r="S82" s="2" t="s">
        <v>127</v>
      </c>
      <c r="T82" s="52">
        <v>39</v>
      </c>
      <c r="U82" s="2"/>
      <c r="V82" s="2"/>
      <c r="W82" s="2"/>
      <c r="X82" s="2"/>
      <c r="Y82" s="2"/>
      <c r="Z82" s="2"/>
      <c r="AA82" s="2"/>
      <c r="AB82" s="2"/>
      <c r="AC82" s="2"/>
      <c r="AD82" s="43"/>
      <c r="AE82" s="43"/>
      <c r="AF82" s="2"/>
      <c r="AG82" s="2"/>
      <c r="AH82" s="43"/>
      <c r="AI82" s="36">
        <f t="shared" si="0"/>
        <v>3030</v>
      </c>
      <c r="AJ82" s="43"/>
      <c r="AK82" s="43"/>
      <c r="AL82" s="36">
        <f t="shared" si="1"/>
        <v>0</v>
      </c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</row>
    <row r="83" spans="1:221" s="50" customFormat="1" ht="25.5">
      <c r="A83" s="37">
        <v>64</v>
      </c>
      <c r="B83" s="2" t="s">
        <v>371</v>
      </c>
      <c r="C83" s="2" t="s">
        <v>299</v>
      </c>
      <c r="D83" s="38" t="s">
        <v>125</v>
      </c>
      <c r="E83" s="2" t="s">
        <v>126</v>
      </c>
      <c r="F83" s="49" t="s">
        <v>372</v>
      </c>
      <c r="G83" s="8" t="s">
        <v>127</v>
      </c>
      <c r="H83" s="2" t="s">
        <v>336</v>
      </c>
      <c r="I83" s="39" t="s">
        <v>373</v>
      </c>
      <c r="J83" s="37" t="s">
        <v>374</v>
      </c>
      <c r="K83" s="40">
        <v>45475</v>
      </c>
      <c r="L83" s="41">
        <v>42000</v>
      </c>
      <c r="M83" s="42" t="s">
        <v>127</v>
      </c>
      <c r="N83" s="40">
        <v>45475</v>
      </c>
      <c r="O83" s="40">
        <v>45657</v>
      </c>
      <c r="P83" s="2">
        <v>1899</v>
      </c>
      <c r="Q83" s="2" t="s">
        <v>127</v>
      </c>
      <c r="R83" s="2" t="s">
        <v>127</v>
      </c>
      <c r="S83" s="2" t="s">
        <v>127</v>
      </c>
      <c r="T83" s="52" t="s">
        <v>271</v>
      </c>
      <c r="U83" s="2"/>
      <c r="V83" s="2"/>
      <c r="W83" s="2"/>
      <c r="X83" s="2"/>
      <c r="Y83" s="2"/>
      <c r="Z83" s="2"/>
      <c r="AA83" s="2"/>
      <c r="AB83" s="2"/>
      <c r="AC83" s="2"/>
      <c r="AD83" s="43"/>
      <c r="AE83" s="43"/>
      <c r="AF83" s="2"/>
      <c r="AG83" s="2"/>
      <c r="AH83" s="43"/>
      <c r="AI83" s="36">
        <f t="shared" si="0"/>
        <v>42000</v>
      </c>
      <c r="AJ83" s="43"/>
      <c r="AK83" s="43"/>
      <c r="AL83" s="36">
        <f t="shared" si="1"/>
        <v>0</v>
      </c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</row>
    <row r="84" spans="1:221" s="50" customFormat="1">
      <c r="A84" s="37">
        <v>65</v>
      </c>
      <c r="B84" s="2" t="s">
        <v>375</v>
      </c>
      <c r="C84" s="2" t="s">
        <v>376</v>
      </c>
      <c r="D84" s="38" t="s">
        <v>125</v>
      </c>
      <c r="E84" s="2" t="s">
        <v>126</v>
      </c>
      <c r="F84" s="49" t="s">
        <v>377</v>
      </c>
      <c r="G84" s="8" t="s">
        <v>127</v>
      </c>
      <c r="H84" s="2" t="s">
        <v>378</v>
      </c>
      <c r="I84" s="39" t="s">
        <v>379</v>
      </c>
      <c r="J84" s="37" t="s">
        <v>380</v>
      </c>
      <c r="K84" s="40">
        <v>45478</v>
      </c>
      <c r="L84" s="41">
        <v>194490</v>
      </c>
      <c r="M84" s="42" t="s">
        <v>127</v>
      </c>
      <c r="N84" s="40">
        <v>45478</v>
      </c>
      <c r="O84" s="40">
        <v>45657</v>
      </c>
      <c r="P84" s="2">
        <v>1899</v>
      </c>
      <c r="Q84" s="2" t="s">
        <v>127</v>
      </c>
      <c r="R84" s="2" t="s">
        <v>127</v>
      </c>
      <c r="S84" s="2" t="s">
        <v>127</v>
      </c>
      <c r="T84" s="52" t="s">
        <v>271</v>
      </c>
      <c r="U84" s="2"/>
      <c r="V84" s="2"/>
      <c r="W84" s="2"/>
      <c r="X84" s="2"/>
      <c r="Y84" s="2"/>
      <c r="Z84" s="2"/>
      <c r="AA84" s="2"/>
      <c r="AB84" s="2"/>
      <c r="AC84" s="2"/>
      <c r="AD84" s="43"/>
      <c r="AE84" s="43"/>
      <c r="AF84" s="2"/>
      <c r="AG84" s="2"/>
      <c r="AH84" s="43"/>
      <c r="AI84" s="36">
        <f t="shared" si="0"/>
        <v>194490</v>
      </c>
      <c r="AJ84" s="43"/>
      <c r="AK84" s="43"/>
      <c r="AL84" s="36">
        <f t="shared" si="1"/>
        <v>0</v>
      </c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</row>
    <row r="85" spans="1:221" s="50" customFormat="1" ht="25.5">
      <c r="A85" s="37">
        <v>66</v>
      </c>
      <c r="B85" s="2" t="s">
        <v>382</v>
      </c>
      <c r="C85" s="2" t="s">
        <v>240</v>
      </c>
      <c r="D85" s="38" t="s">
        <v>125</v>
      </c>
      <c r="E85" s="2" t="s">
        <v>126</v>
      </c>
      <c r="F85" s="49" t="s">
        <v>255</v>
      </c>
      <c r="G85" s="8" t="s">
        <v>127</v>
      </c>
      <c r="H85" s="2" t="s">
        <v>381</v>
      </c>
      <c r="I85" s="39" t="s">
        <v>258</v>
      </c>
      <c r="J85" s="37" t="s">
        <v>259</v>
      </c>
      <c r="K85" s="40">
        <v>45490</v>
      </c>
      <c r="L85" s="43">
        <v>2292.5</v>
      </c>
      <c r="M85" s="42" t="s">
        <v>127</v>
      </c>
      <c r="N85" s="40">
        <v>45490</v>
      </c>
      <c r="O85" s="40">
        <v>45657</v>
      </c>
      <c r="P85" s="2">
        <v>1899</v>
      </c>
      <c r="Q85" s="2" t="s">
        <v>127</v>
      </c>
      <c r="R85" s="2" t="s">
        <v>127</v>
      </c>
      <c r="S85" s="2" t="s">
        <v>127</v>
      </c>
      <c r="T85" s="52">
        <v>30</v>
      </c>
      <c r="U85" s="2"/>
      <c r="V85" s="2"/>
      <c r="W85" s="2"/>
      <c r="X85" s="2"/>
      <c r="Y85" s="2"/>
      <c r="Z85" s="2"/>
      <c r="AA85" s="2"/>
      <c r="AB85" s="2"/>
      <c r="AC85" s="2"/>
      <c r="AD85" s="43"/>
      <c r="AE85" s="43"/>
      <c r="AF85" s="2"/>
      <c r="AG85" s="2"/>
      <c r="AH85" s="43"/>
      <c r="AI85" s="36">
        <f t="shared" ref="AI85:AI88" si="2">L85-AE85+AD85+AH85</f>
        <v>2292.5</v>
      </c>
      <c r="AJ85" s="43"/>
      <c r="AK85" s="43"/>
      <c r="AL85" s="36">
        <f t="shared" ref="AL85:AL88" si="3">AJ85+AK85</f>
        <v>0</v>
      </c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</row>
    <row r="86" spans="1:221" s="50" customFormat="1" ht="25.5">
      <c r="A86" s="37">
        <v>67</v>
      </c>
      <c r="B86" s="2" t="s">
        <v>382</v>
      </c>
      <c r="C86" s="2" t="s">
        <v>240</v>
      </c>
      <c r="D86" s="38" t="s">
        <v>125</v>
      </c>
      <c r="E86" s="2" t="s">
        <v>126</v>
      </c>
      <c r="F86" s="49" t="s">
        <v>255</v>
      </c>
      <c r="G86" s="8" t="s">
        <v>127</v>
      </c>
      <c r="H86" s="2" t="s">
        <v>383</v>
      </c>
      <c r="I86" s="39" t="s">
        <v>256</v>
      </c>
      <c r="J86" s="37" t="s">
        <v>257</v>
      </c>
      <c r="K86" s="40">
        <v>45490</v>
      </c>
      <c r="L86" s="41">
        <v>4562.5</v>
      </c>
      <c r="M86" s="42" t="s">
        <v>127</v>
      </c>
      <c r="N86" s="40">
        <v>45490</v>
      </c>
      <c r="O86" s="40">
        <v>45657</v>
      </c>
      <c r="P86" s="2">
        <v>1899</v>
      </c>
      <c r="Q86" s="2" t="s">
        <v>127</v>
      </c>
      <c r="R86" s="2" t="s">
        <v>127</v>
      </c>
      <c r="S86" s="2" t="s">
        <v>127</v>
      </c>
      <c r="T86" s="52">
        <v>30</v>
      </c>
      <c r="U86" s="2"/>
      <c r="V86" s="2"/>
      <c r="W86" s="2"/>
      <c r="X86" s="2"/>
      <c r="Y86" s="2"/>
      <c r="Z86" s="2"/>
      <c r="AA86" s="2"/>
      <c r="AB86" s="2"/>
      <c r="AC86" s="2"/>
      <c r="AD86" s="43"/>
      <c r="AE86" s="43"/>
      <c r="AF86" s="2"/>
      <c r="AG86" s="2"/>
      <c r="AH86" s="43"/>
      <c r="AI86" s="36">
        <f t="shared" si="2"/>
        <v>4562.5</v>
      </c>
      <c r="AJ86" s="43"/>
      <c r="AK86" s="43"/>
      <c r="AL86" s="36">
        <f t="shared" si="3"/>
        <v>0</v>
      </c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</row>
    <row r="87" spans="1:221" s="50" customFormat="1">
      <c r="A87" s="37">
        <v>68</v>
      </c>
      <c r="B87" s="2" t="s">
        <v>385</v>
      </c>
      <c r="C87" s="2" t="s">
        <v>386</v>
      </c>
      <c r="D87" s="38" t="s">
        <v>125</v>
      </c>
      <c r="E87" s="2" t="s">
        <v>126</v>
      </c>
      <c r="F87" s="49" t="s">
        <v>387</v>
      </c>
      <c r="G87" s="8" t="s">
        <v>127</v>
      </c>
      <c r="H87" s="2" t="s">
        <v>384</v>
      </c>
      <c r="I87" s="39" t="s">
        <v>388</v>
      </c>
      <c r="J87" s="37" t="s">
        <v>389</v>
      </c>
      <c r="K87" s="40">
        <v>45492</v>
      </c>
      <c r="L87" s="41">
        <v>1098489.21</v>
      </c>
      <c r="M87" s="42" t="s">
        <v>127</v>
      </c>
      <c r="N87" s="40">
        <v>45492</v>
      </c>
      <c r="O87" s="40">
        <v>45657</v>
      </c>
      <c r="P87" s="2">
        <v>1899</v>
      </c>
      <c r="Q87" s="2" t="s">
        <v>127</v>
      </c>
      <c r="R87" s="2" t="s">
        <v>127</v>
      </c>
      <c r="S87" s="2" t="s">
        <v>127</v>
      </c>
      <c r="T87" s="52" t="s">
        <v>271</v>
      </c>
      <c r="U87" s="2"/>
      <c r="V87" s="2"/>
      <c r="W87" s="2"/>
      <c r="X87" s="2"/>
      <c r="Y87" s="2"/>
      <c r="Z87" s="2"/>
      <c r="AA87" s="2"/>
      <c r="AB87" s="2"/>
      <c r="AC87" s="2"/>
      <c r="AD87" s="43"/>
      <c r="AE87" s="43"/>
      <c r="AF87" s="2"/>
      <c r="AG87" s="2"/>
      <c r="AH87" s="43"/>
      <c r="AI87" s="36">
        <f t="shared" si="2"/>
        <v>1098489.21</v>
      </c>
      <c r="AJ87" s="43"/>
      <c r="AK87" s="43"/>
      <c r="AL87" s="36">
        <f t="shared" si="3"/>
        <v>0</v>
      </c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</row>
    <row r="88" spans="1:221" s="60" customFormat="1" ht="26.25" thickBot="1">
      <c r="A88" s="53">
        <v>69</v>
      </c>
      <c r="B88" s="1" t="s">
        <v>391</v>
      </c>
      <c r="C88" s="53" t="s">
        <v>392</v>
      </c>
      <c r="D88" s="54" t="s">
        <v>127</v>
      </c>
      <c r="E88" s="54" t="s">
        <v>127</v>
      </c>
      <c r="F88" s="55" t="s">
        <v>393</v>
      </c>
      <c r="G88" s="54" t="s">
        <v>127</v>
      </c>
      <c r="H88" s="1" t="s">
        <v>390</v>
      </c>
      <c r="I88" s="87" t="s">
        <v>394</v>
      </c>
      <c r="J88" s="53" t="s">
        <v>395</v>
      </c>
      <c r="K88" s="56">
        <v>45492</v>
      </c>
      <c r="L88" s="57">
        <v>24070</v>
      </c>
      <c r="M88" s="58" t="s">
        <v>127</v>
      </c>
      <c r="N88" s="56">
        <v>45492</v>
      </c>
      <c r="O88" s="56">
        <v>45657</v>
      </c>
      <c r="P88" s="1">
        <v>1899</v>
      </c>
      <c r="Q88" s="1" t="s">
        <v>127</v>
      </c>
      <c r="R88" s="1" t="s">
        <v>127</v>
      </c>
      <c r="S88" s="1" t="s">
        <v>127</v>
      </c>
      <c r="T88" s="59">
        <v>30</v>
      </c>
      <c r="U88" s="1"/>
      <c r="V88" s="1"/>
      <c r="W88" s="1"/>
      <c r="X88" s="1"/>
      <c r="Y88" s="1"/>
      <c r="Z88" s="1"/>
      <c r="AA88" s="1"/>
      <c r="AB88" s="1"/>
      <c r="AC88" s="1"/>
      <c r="AD88" s="92"/>
      <c r="AE88" s="92"/>
      <c r="AF88" s="1"/>
      <c r="AG88" s="1"/>
      <c r="AH88" s="92"/>
      <c r="AI88" s="36">
        <f t="shared" si="2"/>
        <v>24070</v>
      </c>
      <c r="AJ88" s="92"/>
      <c r="AK88" s="92"/>
      <c r="AL88" s="36">
        <f t="shared" si="3"/>
        <v>0</v>
      </c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</row>
    <row r="89" spans="1:221" s="12" customFormat="1" ht="13.5" thickBot="1">
      <c r="A89" s="61" t="s">
        <v>399</v>
      </c>
      <c r="B89" s="62"/>
      <c r="C89" s="62"/>
      <c r="D89" s="62"/>
      <c r="E89" s="62"/>
      <c r="F89" s="62"/>
      <c r="G89" s="63"/>
      <c r="H89" s="7"/>
      <c r="I89" s="88"/>
      <c r="J89" s="64"/>
      <c r="K89" s="65"/>
      <c r="L89" s="66">
        <f>SUM(L20:L88)</f>
        <v>23678602.040000003</v>
      </c>
      <c r="M89" s="67"/>
      <c r="N89" s="65"/>
      <c r="O89" s="65"/>
      <c r="P89" s="7"/>
      <c r="Q89" s="7"/>
      <c r="R89" s="7"/>
      <c r="S89" s="7"/>
      <c r="T89" s="68"/>
      <c r="U89" s="7"/>
      <c r="V89" s="7"/>
      <c r="W89" s="7"/>
      <c r="X89" s="7"/>
      <c r="Y89" s="7"/>
      <c r="Z89" s="7"/>
      <c r="AA89" s="7"/>
      <c r="AB89" s="7"/>
      <c r="AC89" s="7"/>
      <c r="AD89" s="94">
        <f>SUM(AD20:AD88)</f>
        <v>0</v>
      </c>
      <c r="AE89" s="94">
        <f>SUM(AE20:AE88)</f>
        <v>0</v>
      </c>
      <c r="AF89" s="7"/>
      <c r="AG89" s="7"/>
      <c r="AH89" s="94">
        <f>SUM(AH20:AH88)</f>
        <v>0</v>
      </c>
      <c r="AI89" s="94">
        <f>SUM(AI20:AI88)</f>
        <v>23678602.040000003</v>
      </c>
      <c r="AJ89" s="94">
        <f>SUM(AJ20:AJ88)</f>
        <v>0</v>
      </c>
      <c r="AK89" s="94">
        <f>SUM(AK20:AK88)</f>
        <v>0</v>
      </c>
      <c r="AL89" s="94">
        <f>SUM(AL20:AL88)</f>
        <v>0</v>
      </c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69"/>
    </row>
    <row r="90" spans="1:221" s="12" customFormat="1">
      <c r="I90" s="89"/>
      <c r="L90" s="91"/>
      <c r="AD90" s="91"/>
      <c r="AE90" s="91"/>
      <c r="AH90" s="91"/>
      <c r="AI90" s="91"/>
      <c r="AJ90" s="91"/>
      <c r="AK90" s="91"/>
      <c r="AL90" s="91"/>
    </row>
    <row r="91" spans="1:221" s="12" customFormat="1">
      <c r="A91" s="70" t="s">
        <v>397</v>
      </c>
      <c r="I91" s="89"/>
      <c r="L91" s="91"/>
      <c r="AD91" s="91"/>
      <c r="AE91" s="91"/>
      <c r="AH91" s="91"/>
      <c r="AI91" s="91"/>
      <c r="AJ91" s="91"/>
      <c r="AK91" s="91"/>
      <c r="AL91" s="91"/>
    </row>
    <row r="92" spans="1:221" s="12" customFormat="1">
      <c r="A92" s="71" t="s">
        <v>129</v>
      </c>
      <c r="I92" s="89"/>
      <c r="L92" s="91"/>
      <c r="AD92" s="91"/>
      <c r="AE92" s="91"/>
      <c r="AH92" s="91"/>
      <c r="AI92" s="91"/>
      <c r="AJ92" s="91"/>
      <c r="AK92" s="91"/>
      <c r="AL92" s="91"/>
    </row>
    <row r="93" spans="1:221">
      <c r="A93" s="70" t="s">
        <v>130</v>
      </c>
      <c r="C93" s="10"/>
      <c r="F93" s="10"/>
    </row>
    <row r="94" spans="1:221">
      <c r="C94" s="10"/>
      <c r="F94" s="10"/>
    </row>
    <row r="95" spans="1:221">
      <c r="C95" s="10"/>
      <c r="F95" s="10"/>
    </row>
    <row r="96" spans="1:221">
      <c r="C96" s="10"/>
      <c r="F96" s="10"/>
    </row>
    <row r="97" spans="3:6">
      <c r="C97" s="10"/>
      <c r="F97" s="10"/>
    </row>
    <row r="98" spans="3:6">
      <c r="C98" s="10"/>
      <c r="F98" s="10"/>
    </row>
    <row r="99" spans="3:6">
      <c r="C99" s="10"/>
      <c r="F99" s="10"/>
    </row>
    <row r="100" spans="3:6">
      <c r="C100" s="10"/>
      <c r="F100" s="10"/>
    </row>
    <row r="101" spans="3:6">
      <c r="C101" s="10"/>
      <c r="F101" s="10"/>
    </row>
    <row r="102" spans="3:6">
      <c r="C102" s="10"/>
      <c r="F102" s="10"/>
    </row>
    <row r="103" spans="3:6">
      <c r="C103" s="10"/>
      <c r="F103" s="10"/>
    </row>
    <row r="104" spans="3:6">
      <c r="C104" s="10"/>
      <c r="F104" s="10"/>
    </row>
    <row r="105" spans="3:6">
      <c r="C105" s="10"/>
      <c r="F105" s="10"/>
    </row>
    <row r="106" spans="3:6">
      <c r="C106" s="10"/>
      <c r="F106" s="10"/>
    </row>
    <row r="107" spans="3:6">
      <c r="C107" s="10"/>
      <c r="F107" s="10"/>
    </row>
    <row r="108" spans="3:6">
      <c r="C108" s="10"/>
      <c r="F108" s="10"/>
    </row>
    <row r="109" spans="3:6">
      <c r="C109" s="10"/>
      <c r="F109" s="10"/>
    </row>
    <row r="110" spans="3:6">
      <c r="C110" s="10"/>
      <c r="F110" s="10"/>
    </row>
    <row r="111" spans="3:6">
      <c r="C111" s="10"/>
      <c r="F111" s="10"/>
    </row>
    <row r="112" spans="3:6">
      <c r="C112" s="10"/>
      <c r="F112" s="10"/>
    </row>
    <row r="113" spans="3:6">
      <c r="C113" s="10"/>
      <c r="F113" s="10"/>
    </row>
    <row r="114" spans="3:6">
      <c r="C114" s="10"/>
      <c r="F114" s="10"/>
    </row>
    <row r="115" spans="3:6">
      <c r="C115" s="10"/>
      <c r="F115" s="10"/>
    </row>
    <row r="116" spans="3:6">
      <c r="C116" s="10"/>
      <c r="F116" s="10"/>
    </row>
    <row r="117" spans="3:6">
      <c r="C117" s="10"/>
      <c r="F117" s="10"/>
    </row>
    <row r="118" spans="3:6">
      <c r="C118" s="10"/>
      <c r="F118" s="10"/>
    </row>
    <row r="119" spans="3:6">
      <c r="C119" s="10"/>
      <c r="F119" s="10"/>
    </row>
    <row r="120" spans="3:6">
      <c r="C120" s="10"/>
      <c r="F120" s="10"/>
    </row>
    <row r="121" spans="3:6">
      <c r="C121" s="10"/>
      <c r="F121" s="10"/>
    </row>
    <row r="122" spans="3:6">
      <c r="C122" s="10"/>
      <c r="F122" s="10"/>
    </row>
    <row r="123" spans="3:6">
      <c r="C123" s="10"/>
      <c r="F123" s="10"/>
    </row>
  </sheetData>
  <mergeCells count="37">
    <mergeCell ref="BH17:BH18"/>
    <mergeCell ref="Z17:AA17"/>
    <mergeCell ref="AB17:AE17"/>
    <mergeCell ref="AF16:AH16"/>
    <mergeCell ref="AF17:AH17"/>
    <mergeCell ref="BE16:BE18"/>
    <mergeCell ref="BF16:BH16"/>
    <mergeCell ref="AW15:BH15"/>
    <mergeCell ref="AW16:AW18"/>
    <mergeCell ref="AX16:AX18"/>
    <mergeCell ref="A15:A19"/>
    <mergeCell ref="AQ15:AV15"/>
    <mergeCell ref="AR16:AR18"/>
    <mergeCell ref="BF17:BF18"/>
    <mergeCell ref="BG17:BG18"/>
    <mergeCell ref="BD16:BD18"/>
    <mergeCell ref="AY16:BA17"/>
    <mergeCell ref="BB16:BC17"/>
    <mergeCell ref="AS16:AS18"/>
    <mergeCell ref="AT16:AT18"/>
    <mergeCell ref="AU16:AU18"/>
    <mergeCell ref="AV16:AV18"/>
    <mergeCell ref="A89:F89"/>
    <mergeCell ref="D61:E61"/>
    <mergeCell ref="AP16:AP18"/>
    <mergeCell ref="AO16:AO18"/>
    <mergeCell ref="AI16:AL16"/>
    <mergeCell ref="U16:AE16"/>
    <mergeCell ref="AJ17:AL17"/>
    <mergeCell ref="B15:G17"/>
    <mergeCell ref="H16:T17"/>
    <mergeCell ref="U17:Y17"/>
    <mergeCell ref="AM16:AM18"/>
    <mergeCell ref="AN16:AN18"/>
    <mergeCell ref="H15:AL15"/>
    <mergeCell ref="AQ16:AQ18"/>
    <mergeCell ref="AM15:AP15"/>
  </mergeCells>
  <phoneticPr fontId="4" type="noConversion"/>
  <pageMargins left="0.51181102362204722" right="0.51181102362204722" top="0.78740157480314965" bottom="0.78740157480314965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EMURB LICITAÇÕES AGO 2024</vt:lpstr>
      <vt:lpstr>'EMURB LICITAÇÕES AGO 2024'!_Hlk45785165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2017-12-11T21:41:57Z</cp:lastPrinted>
  <dcterms:created xsi:type="dcterms:W3CDTF">2013-10-11T22:10:57Z</dcterms:created>
  <dcterms:modified xsi:type="dcterms:W3CDTF">2024-09-26T15:31:29Z</dcterms:modified>
</cp:coreProperties>
</file>