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gmrb\ANO 2024\PRESTAÇÃO DE CONTAS MENSAL 2024\Z-FORMATADO\"/>
    </mc:Choice>
  </mc:AlternateContent>
  <bookViews>
    <workbookView xWindow="-120" yWindow="-120" windowWidth="29040" windowHeight="15720" tabRatio="815"/>
  </bookViews>
  <sheets>
    <sheet name="EMURB LICITAÇÕES MAI 2024" sheetId="1" r:id="rId1"/>
  </sheets>
  <definedNames>
    <definedName name="_Hlk45785165" localSheetId="0">'EMURB LICITAÇÕES MAI 2024'!$J$26</definedName>
    <definedName name="_Hlk54862168" localSheetId="0">'EMURB LICITAÇÕES MAI 2024'!#REF!</definedName>
  </definedNames>
  <calcPr calcId="162913"/>
</workbook>
</file>

<file path=xl/calcChain.xml><?xml version="1.0" encoding="utf-8"?>
<calcChain xmlns="http://schemas.openxmlformats.org/spreadsheetml/2006/main">
  <c r="AL72" i="1" l="1"/>
  <c r="AK72" i="1"/>
  <c r="AJ72" i="1"/>
  <c r="AI72" i="1"/>
  <c r="AH72" i="1"/>
  <c r="AE72" i="1"/>
  <c r="AD72" i="1"/>
  <c r="AL20" i="1"/>
  <c r="S72" i="1"/>
  <c r="R72" i="1"/>
  <c r="L72" i="1"/>
  <c r="AL21" i="1" l="1"/>
  <c r="AL22" i="1"/>
  <c r="AL23" i="1"/>
  <c r="AL24" i="1"/>
  <c r="AL25" i="1"/>
  <c r="AL26" i="1"/>
  <c r="AL27" i="1"/>
  <c r="AL28" i="1"/>
  <c r="AL29" i="1"/>
  <c r="AL30" i="1"/>
  <c r="AL31" i="1"/>
  <c r="AL32" i="1"/>
  <c r="AL33" i="1"/>
  <c r="AL34" i="1"/>
  <c r="AL35" i="1"/>
  <c r="AL36" i="1"/>
  <c r="AL37" i="1"/>
  <c r="AL38" i="1"/>
  <c r="AL39" i="1"/>
  <c r="AL40" i="1"/>
  <c r="AL41" i="1"/>
  <c r="AL42" i="1"/>
  <c r="AL43" i="1"/>
  <c r="AL44" i="1"/>
  <c r="AL45" i="1"/>
  <c r="AL46" i="1"/>
  <c r="AL47" i="1"/>
  <c r="AL48" i="1"/>
  <c r="AL49" i="1"/>
  <c r="AL50" i="1"/>
  <c r="AL51" i="1"/>
  <c r="AL52" i="1"/>
  <c r="AL53" i="1"/>
  <c r="AL54" i="1"/>
  <c r="AL55" i="1"/>
  <c r="AL56" i="1"/>
  <c r="AL57" i="1"/>
  <c r="AL58" i="1"/>
  <c r="AL59" i="1"/>
  <c r="AL60" i="1"/>
  <c r="AL61" i="1"/>
  <c r="AL62" i="1"/>
  <c r="AL63" i="1"/>
  <c r="AL64" i="1"/>
  <c r="AL65" i="1"/>
  <c r="AL66" i="1"/>
  <c r="AL67" i="1"/>
  <c r="AL68" i="1"/>
  <c r="AL69" i="1"/>
  <c r="AL70" i="1"/>
  <c r="AL71" i="1"/>
  <c r="AI21" i="1"/>
  <c r="AI22" i="1"/>
  <c r="AI23" i="1"/>
  <c r="AI24" i="1"/>
  <c r="AI25" i="1"/>
  <c r="AI26" i="1"/>
  <c r="AI27" i="1"/>
  <c r="AI28" i="1"/>
  <c r="AI29" i="1"/>
  <c r="AI30" i="1"/>
  <c r="AI31" i="1"/>
  <c r="AI32" i="1"/>
  <c r="AI33" i="1"/>
  <c r="AI34" i="1"/>
  <c r="AI35" i="1"/>
  <c r="AI36" i="1"/>
  <c r="AI37" i="1"/>
  <c r="AI38" i="1"/>
  <c r="AI39" i="1"/>
  <c r="AI40" i="1"/>
  <c r="AI41" i="1"/>
  <c r="AI42" i="1"/>
  <c r="AI43" i="1"/>
  <c r="AI44" i="1"/>
  <c r="AI45" i="1"/>
  <c r="AI46" i="1"/>
  <c r="AI47" i="1"/>
  <c r="AI48" i="1"/>
  <c r="AI49" i="1"/>
  <c r="AI50" i="1"/>
  <c r="AI51" i="1"/>
  <c r="AI52" i="1"/>
  <c r="AI53" i="1"/>
  <c r="AI54" i="1"/>
  <c r="AI55" i="1"/>
  <c r="AI56" i="1"/>
  <c r="AI57" i="1"/>
  <c r="AI58" i="1"/>
  <c r="AI59" i="1"/>
  <c r="AI60" i="1"/>
  <c r="AI61" i="1"/>
  <c r="AI62" i="1"/>
  <c r="AI63" i="1"/>
  <c r="AI64" i="1"/>
  <c r="AI65" i="1"/>
  <c r="AI66" i="1"/>
  <c r="AI67" i="1"/>
  <c r="AI68" i="1"/>
  <c r="AI69" i="1"/>
  <c r="AI70" i="1"/>
  <c r="AI71" i="1"/>
  <c r="AI20" i="1"/>
  <c r="D40" i="1" l="1"/>
</calcChain>
</file>

<file path=xl/sharedStrings.xml><?xml version="1.0" encoding="utf-8"?>
<sst xmlns="http://schemas.openxmlformats.org/spreadsheetml/2006/main" count="1543" uniqueCount="332">
  <si>
    <t xml:space="preserve">Modalidade </t>
  </si>
  <si>
    <t>Tipo</t>
  </si>
  <si>
    <t>Objeto</t>
  </si>
  <si>
    <t>Parte Contratada</t>
  </si>
  <si>
    <t>Fonte de Recursos</t>
  </si>
  <si>
    <t>Elemento de Despesa</t>
  </si>
  <si>
    <t>Nº Processo Administrativo</t>
  </si>
  <si>
    <t>Nº da Licitação</t>
  </si>
  <si>
    <t>Nº DOE da publicação do Edital</t>
  </si>
  <si>
    <t>Data da assinatura</t>
  </si>
  <si>
    <t>Motivo da alteração</t>
  </si>
  <si>
    <t>Término da vigência</t>
  </si>
  <si>
    <t>Início da vigência</t>
  </si>
  <si>
    <t>Nº DOE da publicação do Extrato</t>
  </si>
  <si>
    <t>% de acréscimo</t>
  </si>
  <si>
    <t>% de supressão</t>
  </si>
  <si>
    <t>Valor do acréscimo</t>
  </si>
  <si>
    <t>Valor da supressão</t>
  </si>
  <si>
    <t>CNPJ/CPF da Parte Contratada</t>
  </si>
  <si>
    <t xml:space="preserve">Total Acumulado </t>
  </si>
  <si>
    <t>Especificações da Licitação</t>
  </si>
  <si>
    <t>Valor do Contrato após alteração</t>
  </si>
  <si>
    <t>(a)</t>
  </si>
  <si>
    <t>(b)</t>
  </si>
  <si>
    <t>(d)</t>
  </si>
  <si>
    <t>(e)</t>
  </si>
  <si>
    <t>(f)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</si>
  <si>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</si>
  <si>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</si>
  <si>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</si>
  <si>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</si>
  <si>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</si>
  <si>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</si>
  <si>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</si>
  <si>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</si>
  <si>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</si>
  <si>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(p)</t>
  </si>
  <si>
    <t>(q)</t>
  </si>
  <si>
    <t>(s)</t>
  </si>
  <si>
    <t>(u)</t>
  </si>
  <si>
    <t>(v)</t>
  </si>
  <si>
    <t>(x)</t>
  </si>
  <si>
    <t>(y)</t>
  </si>
  <si>
    <t>(z)</t>
  </si>
  <si>
    <t>(aa)</t>
  </si>
  <si>
    <t>(ac)</t>
  </si>
  <si>
    <t>(c )</t>
  </si>
  <si>
    <t>Valor contratado</t>
  </si>
  <si>
    <t>(r )</t>
  </si>
  <si>
    <t>Especificações do Contrato</t>
  </si>
  <si>
    <t xml:space="preserve">Execução Financeira </t>
  </si>
  <si>
    <t>Seq</t>
  </si>
  <si>
    <t>Parte Concedente</t>
  </si>
  <si>
    <t>Contrapartida</t>
  </si>
  <si>
    <t>(ab)</t>
  </si>
  <si>
    <t>(af)</t>
  </si>
  <si>
    <t>Forma de execução</t>
  </si>
  <si>
    <t>Início</t>
  </si>
  <si>
    <t>Término</t>
  </si>
  <si>
    <t>Prazo de execução</t>
  </si>
  <si>
    <t>Motivo</t>
  </si>
  <si>
    <t>Paralisações</t>
  </si>
  <si>
    <t>(aj)</t>
  </si>
  <si>
    <t>(am)</t>
  </si>
  <si>
    <t>(an)</t>
  </si>
  <si>
    <t>(ao)</t>
  </si>
  <si>
    <t>(ap)</t>
  </si>
  <si>
    <t>(aq)</t>
  </si>
  <si>
    <t>(ar)</t>
  </si>
  <si>
    <t>(as)</t>
  </si>
  <si>
    <t xml:space="preserve"> DEMONSTRATIVO DE LICITAÇÕES, CONTRATOS  E OBRAS CONTRATADAS</t>
  </si>
  <si>
    <t>Contrato e Termo Aditivo</t>
  </si>
  <si>
    <t>Especificação de obras e serviços de engenharia</t>
  </si>
  <si>
    <t xml:space="preserve">(ad) </t>
  </si>
  <si>
    <t>(at)</t>
  </si>
  <si>
    <t>Adesão a Registro de Preços</t>
  </si>
  <si>
    <t>Órgão Gerenciador</t>
  </si>
  <si>
    <t>Nº da Ata</t>
  </si>
  <si>
    <t>Nº do DOE de publicação da Ata</t>
  </si>
  <si>
    <t>(au)</t>
  </si>
  <si>
    <t>(av)</t>
  </si>
  <si>
    <t>(ax)</t>
  </si>
  <si>
    <t>Enquadramento</t>
  </si>
  <si>
    <t>Fundamentação Legal</t>
  </si>
  <si>
    <t>Nº do DOE de publicação da autorização</t>
  </si>
  <si>
    <t>Nº do DOE de publicação da ratificação</t>
  </si>
  <si>
    <t>Data do DOE</t>
  </si>
  <si>
    <t>(ba)</t>
  </si>
  <si>
    <t>(bb)</t>
  </si>
  <si>
    <t>(bc)</t>
  </si>
  <si>
    <t>(bd)</t>
  </si>
  <si>
    <t>(be)</t>
  </si>
  <si>
    <t>Dispensa ou Inexigibilidade de Licitação</t>
  </si>
  <si>
    <t>RESOLUÇÃO Nº 87, DE 28 DE NOVEMBRO DE 2013 - TRIBUNAL DE CONTAS DO ESTADO DO ACRE</t>
  </si>
  <si>
    <t>Art. 57 - LF nº 8.666/93</t>
  </si>
  <si>
    <t>Apostilamento</t>
  </si>
  <si>
    <t>Art. 65, § 8º - LF nº 8.666/93</t>
  </si>
  <si>
    <t>Art. 65, caput e §§ 1º a 6º - LF nº 8.666/93</t>
  </si>
  <si>
    <t>(ae)</t>
  </si>
  <si>
    <t>(ag)</t>
  </si>
  <si>
    <t>Valor do reajuste</t>
  </si>
  <si>
    <t>% de reajuste</t>
  </si>
  <si>
    <t>Data da concessão do reajuste</t>
  </si>
  <si>
    <t>Especificações de Termo Aditivo ou Termo de Apostilamento</t>
  </si>
  <si>
    <t>Valor da despesa com a contratação</t>
  </si>
  <si>
    <t>(bf)</t>
  </si>
  <si>
    <t>(t)</t>
  </si>
  <si>
    <t xml:space="preserve">Nº do Termo </t>
  </si>
  <si>
    <t>(ah)</t>
  </si>
  <si>
    <t>(ai) = (k) - (ae) + (ad) + (ah)</t>
  </si>
  <si>
    <t xml:space="preserve">(ak) </t>
  </si>
  <si>
    <t>(al) = (aj) + (ak)</t>
  </si>
  <si>
    <t>Nº do DOE de publicação da adesão à Ata</t>
  </si>
  <si>
    <t>(aw)</t>
  </si>
  <si>
    <t>(bg)</t>
  </si>
  <si>
    <t>(bh)</t>
  </si>
  <si>
    <t>(bi)</t>
  </si>
  <si>
    <t>(bj)</t>
  </si>
  <si>
    <t>Nº Contrato formato TCE</t>
  </si>
  <si>
    <t>% de execução</t>
  </si>
  <si>
    <t>Data de Início</t>
  </si>
  <si>
    <t>Data de Reinício</t>
  </si>
  <si>
    <t>Medição</t>
  </si>
  <si>
    <t>Data da última medição</t>
  </si>
  <si>
    <t>Data do pagamento da última médição</t>
  </si>
  <si>
    <t xml:space="preserve">PREGÃO </t>
  </si>
  <si>
    <t>ELETRÔNICO</t>
  </si>
  <si>
    <t>-</t>
  </si>
  <si>
    <t>07.843.902/0001-39</t>
  </si>
  <si>
    <t xml:space="preserve">Nome do responsável pela elaboração: YARA ALICIA AZEVEDO DA SILVA </t>
  </si>
  <si>
    <t>Nome do titular do Órgão/Entidade/Fundo (no exercício do cargo): JOSÉ ASSIS BENVINDO</t>
  </si>
  <si>
    <t>026/2022</t>
  </si>
  <si>
    <t>161/2023</t>
  </si>
  <si>
    <t>05.394.853/0002-50</t>
  </si>
  <si>
    <t>001/2024</t>
  </si>
  <si>
    <t>002/2024</t>
  </si>
  <si>
    <t>003/2024</t>
  </si>
  <si>
    <t>004/2024</t>
  </si>
  <si>
    <t>005/2024</t>
  </si>
  <si>
    <t>006/2024</t>
  </si>
  <si>
    <t>007/2024</t>
  </si>
  <si>
    <t>008/2024</t>
  </si>
  <si>
    <t>009/2024</t>
  </si>
  <si>
    <t>010/2024</t>
  </si>
  <si>
    <t>011/2024</t>
  </si>
  <si>
    <t>012/2024</t>
  </si>
  <si>
    <t>013/2024</t>
  </si>
  <si>
    <t>014/2024</t>
  </si>
  <si>
    <t>015/2024</t>
  </si>
  <si>
    <t>016/2024</t>
  </si>
  <si>
    <t>017/2024</t>
  </si>
  <si>
    <t>019/2024</t>
  </si>
  <si>
    <t>020/2024</t>
  </si>
  <si>
    <t>021/2024</t>
  </si>
  <si>
    <t>022/2024</t>
  </si>
  <si>
    <t>023/2024</t>
  </si>
  <si>
    <t>024/2024</t>
  </si>
  <si>
    <t>025/2024</t>
  </si>
  <si>
    <t>051/2022-CPL/PMRB</t>
  </si>
  <si>
    <t>Prestação de serviços técnicos profissionais para realização de Auditoria Externa Independente, das Demonstrações Contábeis da Empresa Municipal de Urbanização de Rio Branco - EMURB, referente ao exercício findo em 31 de dezembro de 2022, conduzido de acordo com as Normas de Auditoria Independente, emitidas pelo Conselho Federal de Contabilidade, Comissão de Valores Mobiliários, e da legislação, normas e procedimentos pertinentes em vigor, realização de Teste de Recuperabilidade dos Ativos Fixos, conforme preconizado na NBC TG 01(R2) (Redução ao Valor Recuperável de Ativos)- Resolução nº 1.292/2010 do Conselho Federal de Contabilidade e a realização de Reavaliação de Vida Útil dos bens integrantes do ativo imobilizado, conforme preconizado na NBC TG NBC TG 27 (Ativo Imobilizado).</t>
  </si>
  <si>
    <t>METRÓPOLE SOLUÇÕES EMPRESARIAIS E GOVERNAMENTAIS EIRELI</t>
  </si>
  <si>
    <t>073/2023 - CPL/PMRB</t>
  </si>
  <si>
    <t>CONTRATAÇÃO DE PESSOA JURÍDICA, PARA FORNECIMENTO DE MATERIAIS AGREGADOS MINERAIS (PÓ DE BRITA)</t>
  </si>
  <si>
    <t xml:space="preserve">M. S. M. INDUSTRIAL LTDA </t>
  </si>
  <si>
    <t>236/2023 - CPL/PMRB</t>
  </si>
  <si>
    <t>206/2023</t>
  </si>
  <si>
    <t>CONTRATAÇÃO DE PESSOA JURÍDICA, PARA LOCAÇÃO DE VÉICULOS, SEM CONDUTOR.</t>
  </si>
  <si>
    <t>AGIUS SERVIÇOS, LOGISTICA E EVENTOS LTDA</t>
  </si>
  <si>
    <t>40.012.506/0001-35</t>
  </si>
  <si>
    <t>CONTRATAÇÃO DE PESSOA FÍSICA PARA LOCAÇÃO DE VEÍCULOS, SEM CONDUTOR</t>
  </si>
  <si>
    <t>CIBELE EVELIN FONTE LIMA</t>
  </si>
  <si>
    <t>038.975.882-50</t>
  </si>
  <si>
    <t>RAIMUNDA ANTONIA COSTA DA SILVA</t>
  </si>
  <si>
    <t>624.035.592-53</t>
  </si>
  <si>
    <t>INEXIGIBILIDADE DE LICITAÇÃO</t>
  </si>
  <si>
    <t>2.625/2023</t>
  </si>
  <si>
    <t>Formação de aprendizes em Programa Aprendiz Capacitador, para cumprimento da cota legal desta Empresa Municipal de Urbanização de Rio Branco – EMURB.
§1º Este Termo de Contrato vincula-se ao Termo de Referência e à proposta formal, independente de transcrição. De toda forma, tanto em caso de omissão, quanto em caso de conflitos na interpretação de uma cláusula de condição/diretriz desta parceria</t>
  </si>
  <si>
    <t>CENTRO DE INTEGRAÇÃO EMPRESA ESCOLA – CIEE</t>
  </si>
  <si>
    <t>146/2023 – CPL/PMRB</t>
  </si>
  <si>
    <t>178/2023</t>
  </si>
  <si>
    <t xml:space="preserve">PRESTAÇÃO DE SERVIÇOS ESPECIALIZADOS EM TORNEARIA E SOLDA, PARA A FROTA DE VEÍCULOS AUTOMOTORES E MÁQUINAS PESADAS.  </t>
  </si>
  <si>
    <t>POSSIDONIO MIQUILINO DA CUNHA NETO</t>
  </si>
  <si>
    <t>393.131.909-15</t>
  </si>
  <si>
    <t>327/2023 – CPL 02/PMRB</t>
  </si>
  <si>
    <t xml:space="preserve">253/2023   </t>
  </si>
  <si>
    <t>Fornecimento de Equipamentos de Proteção Individual – EPI e Equipamentos de Proteção Coletiva - EPC</t>
  </si>
  <si>
    <t>JR DISTRIBUIDORA LTDA</t>
  </si>
  <si>
    <t>33.412.571/0001-92</t>
  </si>
  <si>
    <t>Fornecimento de Equipamentos de Proteção Individual – EPI</t>
  </si>
  <si>
    <t>T C OLIVEIRA LTDA</t>
  </si>
  <si>
    <t>33.297.274/0001-43</t>
  </si>
  <si>
    <t>V. E K. PALOMBO IMPORTAÇÃO E EXPORTAÇÃO LTDA</t>
  </si>
  <si>
    <t>16.807.046/0002-38</t>
  </si>
  <si>
    <t>A. ANDRADE DE FREITAS</t>
  </si>
  <si>
    <t>05.126.084/0001-28</t>
  </si>
  <si>
    <t>J. V. NOGUEIRA IMPORTAÇÃO E EXPORTAÇÃO LTDA</t>
  </si>
  <si>
    <t>27.896.988/0001-75</t>
  </si>
  <si>
    <t>PLP SOLUÇÕES E COMÉRCIO EIRELI</t>
  </si>
  <si>
    <t>36.073.412/0001-07</t>
  </si>
  <si>
    <t>PRESTAÇÃO DE SERVIÇOS ESPECIALIZADOS EM RETIFICA DE MOTORES, COM FORNECIMENTO DE PEÇAS, ACESSÓRIOS, EQUIPAMENTOS E OUTROS COMPONENTES</t>
  </si>
  <si>
    <t>DALCAR AUTO PEÇAS</t>
  </si>
  <si>
    <t>63.595.979/0001-08</t>
  </si>
  <si>
    <t>018/2024</t>
  </si>
  <si>
    <t>PRESTAÇÃO DE SERVIÇOS ESPECIALIZADOS EM BOMBAS HIDRÁULICAS, COM FORNECIMENTO DE PEÇAS, ACESSÓRIOS, EQUIPAMENTOS E OUTROS COMPONENTES</t>
  </si>
  <si>
    <t>PRESTAÇÃO DE SERVIÇOS ESPECIALIZADOS EM BOMBAS INJETORAS, COM FORNECIMENTO DE PEÇAS, ACESSÓRIOS, EQUIPAMENTOS E OUTROS COMPONENTES</t>
  </si>
  <si>
    <t>PRESTAÇÃO DE SERVIÇOS ESPECIALIZADOS EM MANUTENÇÃO DE ARES-CONDICIONADOS, COM FORNECIMENTO DE PEÇAS, ACESSÓRIOS, EQUIPAMENTOS E OUTROS COMPONENTES</t>
  </si>
  <si>
    <t>PRESTAÇÃO DE PINTURA E LANTERNAGEM</t>
  </si>
  <si>
    <t>E. SHINAIDER LTDA</t>
  </si>
  <si>
    <t>49.619.986/0001-71</t>
  </si>
  <si>
    <t>PRESTAÇÃO DE SERVIÇOS ESPECIALIZADOS EM MANUTENÇÃO MECÂNICAS (MÁQUINAS PESADAS), COM FORNECIMENTO DE PEÇAS, ACESSÓRIOS, EQUIPAMENTOS E OUTROS COMPONENTES</t>
  </si>
  <si>
    <t>PRESTAÇÃO DE SERVIÇOS ESPECIALIZADOS EM MANUTENÇÃO PREVENTIVA E CORRETIVA EM COMPACTADOR DE SOLO, COM FORNECIMENTO DE PEÇAS, ACESSÓRIOS, EQUIPAMENTOS E OUTROS COMPONENTES</t>
  </si>
  <si>
    <t>PRESTAÇÃO DE SERVIÇOS ESPECIALIZADOS EM AUTOELÉTRICA, COM FORNECIMENTO DE PEÇAS, ACESSÓRIOS, EQUIPAMENTOS E OUTROS COMPONENTES</t>
  </si>
  <si>
    <t>PRESTAÇÃO DE SERVIÇOS ESPECIALIZADOS EM MANUTENÇÃO MECÂNICA (CAMINHÕES), COM FORNECIMENTO DE PEÇAS, ACESSÓRIOS, EQUIPAMENTOS E OUTROS COMPONENTES</t>
  </si>
  <si>
    <t>026/2024</t>
  </si>
  <si>
    <t>027/2024</t>
  </si>
  <si>
    <t>028/2024</t>
  </si>
  <si>
    <t>029/2024</t>
  </si>
  <si>
    <t>030/2024</t>
  </si>
  <si>
    <t>031/2024</t>
  </si>
  <si>
    <t>032/2024</t>
  </si>
  <si>
    <t>033/2024</t>
  </si>
  <si>
    <t>034/2024</t>
  </si>
  <si>
    <t>035/2024</t>
  </si>
  <si>
    <t>036/2024</t>
  </si>
  <si>
    <t>037/2024</t>
  </si>
  <si>
    <t>038/2024</t>
  </si>
  <si>
    <t>PRESTAÇÃO DE SERVIÇOS CORRETIVOS E PREVENTIVOS ESPECIALIZADOS EM MANUTENÇÃO MECÂNICA (VEÍCULOS LEVES E CAMINHONETES), COM FORNECIMENTO DE PEÇAS, ACESSÓRIOS, EQUIPAMENTOS E OUTROS COMPONENTES</t>
  </si>
  <si>
    <t>RIMACRE DISTRIBUIDORA DE AUTO PEÇAS LTDA</t>
  </si>
  <si>
    <t>08.474.182/0001-44</t>
  </si>
  <si>
    <t>FORNECIMENTO DE ÓLEOS, HIDRÁULICOS, GRAXAS, ADITIVOS E ETC</t>
  </si>
  <si>
    <t>ALBS COMERCIO DE LUBRIFICANTES LTDA</t>
  </si>
  <si>
    <t>40.409.720/0001-20</t>
  </si>
  <si>
    <t>FORNECIMENTO DE BATERIAS AUTOMOTIVAS</t>
  </si>
  <si>
    <t>K. A. BEZERRA IMPORTAÇÃO E EXPORTAÇÃO LTDA</t>
  </si>
  <si>
    <t>28.986.500/0001-63</t>
  </si>
  <si>
    <t>PRESTAÇÃO DE SERVIÇOS ESPECIALIZADOS MANUTENÇÃO CORRETIVA E PREVENTIVA (MOTOCICLETAS), COM FORNECIMENTO DE PEÇAS, ACESSÓRIOS, EQUIPAMENTOS E OUTROS COMPONENTES</t>
  </si>
  <si>
    <t>039/2024</t>
  </si>
  <si>
    <t>040/2024</t>
  </si>
  <si>
    <t>290/2023– CPL/PMRB</t>
  </si>
  <si>
    <t>245/2023</t>
  </si>
  <si>
    <t>CONTRATAÇÃO DE PESSOA JURÍDICA PARA FORNECIMENTO DE MATERIAL DE CONSUMO (EXPEDIENTE E LIMPEZA)</t>
  </si>
  <si>
    <t>RM AMELY IMPORTAÇÃO E EXPORTAÇÃO</t>
  </si>
  <si>
    <t>48.807.054/0001-90</t>
  </si>
  <si>
    <t>INFOJURUA LTDA</t>
  </si>
  <si>
    <t>37.837.041/0001-47</t>
  </si>
  <si>
    <t>NOVA VIDA LTDA</t>
  </si>
  <si>
    <t>14.359.681/0001-93</t>
  </si>
  <si>
    <t>PESSOA JURÍDICA PARA FORNECIMENTO DE MATERIAL DE CONSUMO (EXPEDIENTE)</t>
  </si>
  <si>
    <t>J S CORDEIRO</t>
  </si>
  <si>
    <t>18.255.882/0001-00</t>
  </si>
  <si>
    <t>E C O MOURA</t>
  </si>
  <si>
    <t>28.572.074/0001-11</t>
  </si>
  <si>
    <t>CALURINO FERRAZ MIRANDA</t>
  </si>
  <si>
    <t>14.413.439/0001-50</t>
  </si>
  <si>
    <t>PESSOA JURÍDICA PARA FORNECIMENTO DE MATERIAL DE CONSUMO (LIMPEZA)</t>
  </si>
  <si>
    <t>F. F. MEDEIROS</t>
  </si>
  <si>
    <t>09.638.709/0001-91</t>
  </si>
  <si>
    <t>D.L. RAMOS - ME</t>
  </si>
  <si>
    <t>05.146.814/0001-52</t>
  </si>
  <si>
    <t>A. A. RODRIGUES LTDA</t>
  </si>
  <si>
    <t>44.474.199/0001-65</t>
  </si>
  <si>
    <t>PESSOA JURÍDICA PARA FORNECIMENTO DE MATERIAL DE CONSUMO (GÊNERO ALIMENTÍCIO E LIMPEZA)</t>
  </si>
  <si>
    <t>NORTE DISTRIBUIDORA DE PRODUTOS ALIMENTICIOS LTDA</t>
  </si>
  <si>
    <t>37.306.014/0001-48</t>
  </si>
  <si>
    <t>045/2024</t>
  </si>
  <si>
    <t>299/2023 - CPL/PMRB</t>
  </si>
  <si>
    <t>244/2023</t>
  </si>
  <si>
    <t>PRESTAÇÃO DE SERVIÇOS EM MANUTENÇÃO PREVENTIVA CORRETIVA E CARGA DE GÁS EM BEBEDOUROS, FRIGOBAR E GELADEIRAS, COM O FORNECIMENTO DE PEÇAS, COMPONENTES E ACESSÓRIOS DIVERSOS</t>
  </si>
  <si>
    <t>VIP CLIMATIZAÇÃO LTDA</t>
  </si>
  <si>
    <t>39.360.958/0001-29</t>
  </si>
  <si>
    <t>30/39</t>
  </si>
  <si>
    <t>236/2023 - CPL</t>
  </si>
  <si>
    <t>Contratação de Pessoa Jurídica para locação de veículos, sem condutor</t>
  </si>
  <si>
    <t>046/2024</t>
  </si>
  <si>
    <t>VERDE SERVICE LTDA</t>
  </si>
  <si>
    <t>14.344.311/0001-82</t>
  </si>
  <si>
    <t>302/2023 - EMURB</t>
  </si>
  <si>
    <t>250/2023</t>
  </si>
  <si>
    <t>FORNECIMENTO DE AREIA LAVADA</t>
  </si>
  <si>
    <t>041/2024</t>
  </si>
  <si>
    <t>THAUAN CHARLES DA SILVA DOMINGOS LTDA</t>
  </si>
  <si>
    <t>32.581.244/0001-00</t>
  </si>
  <si>
    <t>042/2024</t>
  </si>
  <si>
    <t>555/2024 - EMURB</t>
  </si>
  <si>
    <t xml:space="preserve">001/2024 </t>
  </si>
  <si>
    <t>DISPENSA DE LICITAÇÃO</t>
  </si>
  <si>
    <t xml:space="preserve">PRESTAÇÃO DE SERVIÇOS DE ESCAVAÇÕES DO TIPO BATE ESTACA STRAUSS </t>
  </si>
  <si>
    <t>BORGES E DIAS ENGENHARIA LTDA</t>
  </si>
  <si>
    <t>24.139.574/0001-03</t>
  </si>
  <si>
    <t>FORNECIMENTO DE TIJOLO MACIÇO</t>
  </si>
  <si>
    <t>043/2024</t>
  </si>
  <si>
    <t>HILDO REGO RODRIGUES LTDA</t>
  </si>
  <si>
    <t>28.494.225/0001-60</t>
  </si>
  <si>
    <t>PRESTAÇÃO DE SERVIÇOS DE INSTALAÇÃO, DESINSTALAÇÃO, MANUTENÇÃO PREVENTIVA E CORRETIVA EM APARELHOS DE AR-CONDICIONADO, COM O FORNECIMENTO DE PEÇAS, COMPONENTES E ACESSÓRIOS DIVERSOS</t>
  </si>
  <si>
    <t>JVG SERVICOS ELETRICOS</t>
  </si>
  <si>
    <t>044/2024</t>
  </si>
  <si>
    <t>37.119.610/0001-19</t>
  </si>
  <si>
    <t>291/2023-CPL</t>
  </si>
  <si>
    <t>230/2023</t>
  </si>
  <si>
    <t>CONTRATAÇÃO DE PESSOA JURÍDICA ESPECIALIZADA EM SERVIÇOS GRÁFICOS E COMUNICAÇÃO VISUAL</t>
  </si>
  <si>
    <t>047/2024</t>
  </si>
  <si>
    <t>CIPRIANI E CIPRIANI LTDA</t>
  </si>
  <si>
    <t>01.805.545/0001-38</t>
  </si>
  <si>
    <t>CONTRATAÇÃO DE PESSOA JURÍDICA ESPECIALIZADA EM SERVIÇOS GRÁFICOS E COMUNICAÇÃO VISUAL E CONFECÇÃO DE UNIFORMES</t>
  </si>
  <si>
    <t>048/2024</t>
  </si>
  <si>
    <t>S.L DE CASTRO LTDA</t>
  </si>
  <si>
    <t>08.629.283/0001-47</t>
  </si>
  <si>
    <t>049/2024</t>
  </si>
  <si>
    <t>CONTRATAÇÃO DE PESSOA JURÍDICA ESPECIALIZADA EM SERVIÇOS GRÁFICOS</t>
  </si>
  <si>
    <t>PRB SERVIÇOS, COMÉRCIO E REPRESENTAÇÕES LTDA</t>
  </si>
  <si>
    <t>01.201.419/0001-74</t>
  </si>
  <si>
    <t>050/2024</t>
  </si>
  <si>
    <t>C. C. A CRUZ LTDA</t>
  </si>
  <si>
    <t>47.729.532/0001-28</t>
  </si>
  <si>
    <t>J. A. DA SILVA WALTER -ME</t>
  </si>
  <si>
    <t>07.941.947/0001-46</t>
  </si>
  <si>
    <t>051/2024</t>
  </si>
  <si>
    <t>290/2023 – CPL</t>
  </si>
  <si>
    <t>CONTRATAÇÃO DE PESSOA JURÍDICA PARA FORNECIMENTO DE MATERIAL DE CONSUMO (LIMPEZA)</t>
  </si>
  <si>
    <t>052/2024</t>
  </si>
  <si>
    <t>Data da emissão: 05/06/2024.</t>
  </si>
  <si>
    <t>REALIZADO ATÉ O MÊS/ANO (ACUMULADO): 05/06/2024</t>
  </si>
  <si>
    <t>TOTAL</t>
  </si>
  <si>
    <t>MANUAL DE REFERÊNCIA - 10ª EDIÇÃO</t>
  </si>
  <si>
    <t xml:space="preserve"> Executado no Exercício 2024</t>
  </si>
  <si>
    <t>Concluída em 2024</t>
  </si>
  <si>
    <t>Não concluída em 2024</t>
  </si>
  <si>
    <t>PRESTAÇÃO DE CONTAS - EXERCÍCIO 2024</t>
  </si>
  <si>
    <t>PODER EXECUTIVO MUNICIPAL</t>
  </si>
  <si>
    <t>IDENTIFICAÇÃO DO ÓRGÃO/ENTIDADE/FUNDO: EMPRESA MUNICIPAL DE URBANIZAÇÃO DE RIO BRANCO - EMURB</t>
  </si>
  <si>
    <t>Nº do Convênio/ Contrato</t>
  </si>
  <si>
    <t>Executado até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</si>
</sst>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&quot;R$&quot;\ * #,##0.00_-;\-&quot;R$&quot;\ * #,##0.00_-;_-&quot;R$&quot;\ * &quot;-&quot;??_-;_-@_-"/>
  </numFmts>
  <fonts count="6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rgb="FF000000"/>
      <name val="Arial11"/>
    </font>
    <font>
      <sz val="8"/>
      <name val="Calibri"/>
      <family val="2"/>
      <scheme val="minor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4" fontId="2" fillId="0" borderId="0" applyFont="0" applyFill="0" applyBorder="0" applyAlignment="0" applyProtection="0"/>
    <xf numFmtId="0" fontId="3" fillId="0" borderId="0"/>
  </cellStyleXfs>
  <cellXfs count="100">
    <xf numFmtId="0" fontId="0" fillId="0" borderId="0" xfId="0"/>
    <xf numFmtId="44" fontId="1" fillId="0" borderId="0" xfId="1" applyFont="1" applyFill="1" applyAlignment="1">
      <alignment horizontal="left" vertical="center"/>
    </xf>
    <xf numFmtId="44" fontId="5" fillId="0" borderId="1" xfId="1" applyFont="1" applyFill="1" applyBorder="1" applyAlignment="1">
      <alignment horizontal="center" vertical="center" wrapText="1"/>
    </xf>
    <xf numFmtId="44" fontId="5" fillId="0" borderId="6" xfId="1" applyFont="1" applyFill="1" applyBorder="1" applyAlignment="1">
      <alignment horizontal="center" vertical="center" wrapText="1"/>
    </xf>
    <xf numFmtId="44" fontId="1" fillId="0" borderId="3" xfId="1" applyFont="1" applyFill="1" applyBorder="1" applyAlignment="1">
      <alignment horizontal="justify" vertical="center" wrapText="1"/>
    </xf>
    <xf numFmtId="44" fontId="1" fillId="0" borderId="3" xfId="1" applyFont="1" applyFill="1" applyBorder="1" applyAlignment="1">
      <alignment horizontal="center" vertical="center" wrapText="1"/>
    </xf>
    <xf numFmtId="44" fontId="1" fillId="0" borderId="1" xfId="1" applyFont="1" applyFill="1" applyBorder="1" applyAlignment="1">
      <alignment horizontal="justify" vertical="center" wrapText="1"/>
    </xf>
    <xf numFmtId="44" fontId="1" fillId="0" borderId="1" xfId="1" applyFont="1" applyFill="1" applyBorder="1" applyAlignment="1">
      <alignment horizontal="center" vertical="center" wrapText="1"/>
    </xf>
    <xf numFmtId="44" fontId="1" fillId="0" borderId="1" xfId="1" applyFont="1" applyFill="1" applyBorder="1" applyAlignment="1">
      <alignment horizontal="center" vertical="center"/>
    </xf>
    <xf numFmtId="44" fontId="1" fillId="0" borderId="1" xfId="1" applyFont="1" applyFill="1" applyBorder="1" applyAlignment="1">
      <alignment vertical="center"/>
    </xf>
    <xf numFmtId="44" fontId="1" fillId="0" borderId="1" xfId="1" applyFont="1" applyFill="1" applyBorder="1" applyAlignment="1">
      <alignment horizontal="right" vertical="center"/>
    </xf>
    <xf numFmtId="44" fontId="1" fillId="0" borderId="4" xfId="1" applyFont="1" applyFill="1" applyBorder="1" applyAlignment="1">
      <alignment horizontal="justify" vertical="center" wrapText="1"/>
    </xf>
    <xf numFmtId="44" fontId="1" fillId="0" borderId="4" xfId="1" applyFont="1" applyFill="1" applyBorder="1" applyAlignment="1">
      <alignment horizontal="center" vertical="center" wrapText="1"/>
    </xf>
    <xf numFmtId="44" fontId="5" fillId="0" borderId="0" xfId="1" applyFont="1" applyFill="1" applyBorder="1" applyAlignment="1">
      <alignment horizontal="justify" vertical="center" wrapText="1"/>
    </xf>
    <xf numFmtId="44" fontId="1" fillId="0" borderId="0" xfId="1" applyFont="1" applyFill="1" applyAlignment="1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horizontal="left" vertical="center"/>
    </xf>
    <xf numFmtId="0" fontId="5" fillId="0" borderId="0" xfId="0" applyFont="1" applyFill="1" applyAlignment="1">
      <alignment horizontal="left" vertical="center"/>
    </xf>
    <xf numFmtId="0" fontId="1" fillId="0" borderId="0" xfId="0" applyFont="1" applyFill="1" applyAlignment="1">
      <alignment horizontal="left" vertical="center" wrapText="1"/>
    </xf>
    <xf numFmtId="0" fontId="1" fillId="0" borderId="0" xfId="0" applyFont="1" applyFill="1" applyAlignment="1">
      <alignment horizontal="center" vertical="center"/>
    </xf>
    <xf numFmtId="0" fontId="5" fillId="0" borderId="1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2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3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 wrapText="1"/>
    </xf>
    <xf numFmtId="49" fontId="5" fillId="0" borderId="6" xfId="0" applyNumberFormat="1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/>
    </xf>
    <xf numFmtId="0" fontId="5" fillId="0" borderId="14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 wrapText="1"/>
    </xf>
    <xf numFmtId="49" fontId="1" fillId="0" borderId="3" xfId="0" applyNumberFormat="1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left" vertical="center" wrapText="1"/>
    </xf>
    <xf numFmtId="3" fontId="1" fillId="0" borderId="3" xfId="0" applyNumberFormat="1" applyFont="1" applyFill="1" applyBorder="1" applyAlignment="1">
      <alignment horizontal="center" vertical="center" wrapText="1"/>
    </xf>
    <xf numFmtId="14" fontId="1" fillId="0" borderId="3" xfId="0" applyNumberFormat="1" applyFont="1" applyFill="1" applyBorder="1" applyAlignment="1">
      <alignment horizontal="center" vertical="center" wrapText="1"/>
    </xf>
    <xf numFmtId="3" fontId="1" fillId="0" borderId="3" xfId="2" applyNumberFormat="1" applyFont="1" applyFill="1" applyBorder="1" applyAlignment="1">
      <alignment horizontal="center" vertical="center" wrapText="1"/>
    </xf>
    <xf numFmtId="9" fontId="1" fillId="0" borderId="3" xfId="0" applyNumberFormat="1" applyFont="1" applyFill="1" applyBorder="1" applyAlignment="1">
      <alignment horizontal="center" vertical="center" wrapText="1"/>
    </xf>
    <xf numFmtId="49" fontId="1" fillId="0" borderId="3" xfId="2" applyNumberFormat="1" applyFont="1" applyFill="1" applyBorder="1" applyAlignment="1">
      <alignment horizontal="center" vertical="center" wrapText="1"/>
    </xf>
    <xf numFmtId="44" fontId="1" fillId="0" borderId="3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3" fontId="1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3" fontId="1" fillId="0" borderId="1" xfId="2" applyNumberFormat="1" applyFont="1" applyFill="1" applyBorder="1" applyAlignment="1">
      <alignment horizontal="center" vertical="center" wrapText="1"/>
    </xf>
    <xf numFmtId="44" fontId="1" fillId="0" borderId="1" xfId="0" applyNumberFormat="1" applyFont="1" applyFill="1" applyBorder="1" applyAlignment="1">
      <alignment horizontal="center" vertical="center" wrapText="1"/>
    </xf>
    <xf numFmtId="9" fontId="1" fillId="0" borderId="1" xfId="0" applyNumberFormat="1" applyFont="1" applyFill="1" applyBorder="1" applyAlignment="1">
      <alignment horizontal="center" vertical="center" wrapText="1"/>
    </xf>
    <xf numFmtId="49" fontId="1" fillId="0" borderId="1" xfId="2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/>
    </xf>
    <xf numFmtId="49" fontId="1" fillId="0" borderId="1" xfId="0" applyNumberFormat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vertical="center"/>
    </xf>
    <xf numFmtId="0" fontId="1" fillId="0" borderId="1" xfId="2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 wrapText="1"/>
    </xf>
    <xf numFmtId="49" fontId="1" fillId="0" borderId="4" xfId="0" applyNumberFormat="1" applyFont="1" applyFill="1" applyBorder="1" applyAlignment="1">
      <alignment horizontal="center" vertical="center" wrapText="1"/>
    </xf>
    <xf numFmtId="3" fontId="1" fillId="0" borderId="4" xfId="0" applyNumberFormat="1" applyFont="1" applyFill="1" applyBorder="1" applyAlignment="1">
      <alignment horizontal="center" vertical="center" wrapText="1"/>
    </xf>
    <xf numFmtId="14" fontId="1" fillId="0" borderId="4" xfId="0" applyNumberFormat="1" applyFont="1" applyFill="1" applyBorder="1" applyAlignment="1">
      <alignment horizontal="center" vertical="center" wrapText="1"/>
    </xf>
    <xf numFmtId="3" fontId="1" fillId="0" borderId="4" xfId="2" applyNumberFormat="1" applyFont="1" applyFill="1" applyBorder="1" applyAlignment="1">
      <alignment horizontal="center" vertical="center" wrapText="1"/>
    </xf>
    <xf numFmtId="0" fontId="1" fillId="0" borderId="4" xfId="2" applyFont="1" applyFill="1" applyBorder="1" applyAlignment="1">
      <alignment horizontal="center" vertical="center" wrapText="1"/>
    </xf>
    <xf numFmtId="44" fontId="1" fillId="0" borderId="4" xfId="0" applyNumberFormat="1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vertical="center"/>
    </xf>
    <xf numFmtId="0" fontId="1" fillId="0" borderId="4" xfId="0" applyFont="1" applyFill="1" applyBorder="1" applyAlignment="1">
      <alignment vertical="center"/>
    </xf>
    <xf numFmtId="0" fontId="1" fillId="0" borderId="7" xfId="0" applyFont="1" applyFill="1" applyBorder="1" applyAlignment="1">
      <alignment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 wrapText="1"/>
    </xf>
    <xf numFmtId="14" fontId="5" fillId="0" borderId="0" xfId="0" applyNumberFormat="1" applyFont="1" applyFill="1" applyBorder="1" applyAlignment="1">
      <alignment horizontal="center" vertical="center" wrapText="1"/>
    </xf>
    <xf numFmtId="3" fontId="5" fillId="0" borderId="0" xfId="2" applyNumberFormat="1" applyFont="1" applyFill="1" applyBorder="1" applyAlignment="1">
      <alignment horizontal="center" vertical="center" wrapText="1"/>
    </xf>
    <xf numFmtId="0" fontId="5" fillId="0" borderId="0" xfId="2" applyFont="1" applyFill="1" applyBorder="1" applyAlignment="1">
      <alignment horizontal="center" vertical="center" wrapText="1"/>
    </xf>
    <xf numFmtId="44" fontId="5" fillId="0" borderId="0" xfId="0" applyNumberFormat="1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Alignment="1">
      <alignment vertical="center" wrapText="1"/>
    </xf>
    <xf numFmtId="0" fontId="1" fillId="0" borderId="0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vertical="center" wrapText="1"/>
    </xf>
    <xf numFmtId="44" fontId="5" fillId="0" borderId="0" xfId="1" applyFont="1" applyFill="1" applyBorder="1" applyAlignment="1">
      <alignment vertical="center"/>
    </xf>
    <xf numFmtId="0" fontId="1" fillId="0" borderId="0" xfId="0" applyFont="1" applyFill="1" applyBorder="1" applyAlignment="1">
      <alignment vertical="center" wrapText="1"/>
    </xf>
    <xf numFmtId="44" fontId="1" fillId="0" borderId="0" xfId="1" applyFont="1" applyFill="1" applyBorder="1" applyAlignment="1">
      <alignment vertical="center"/>
    </xf>
    <xf numFmtId="0" fontId="5" fillId="0" borderId="15" xfId="0" applyFont="1" applyFill="1" applyBorder="1" applyAlignment="1">
      <alignment horizontal="left" vertical="center" wrapText="1"/>
    </xf>
    <xf numFmtId="0" fontId="5" fillId="0" borderId="16" xfId="0" applyFont="1" applyFill="1" applyBorder="1" applyAlignment="1">
      <alignment horizontal="left" vertical="center" wrapText="1"/>
    </xf>
    <xf numFmtId="0" fontId="5" fillId="0" borderId="17" xfId="0" applyFont="1" applyFill="1" applyBorder="1" applyAlignment="1">
      <alignment horizontal="left" vertical="center" wrapText="1"/>
    </xf>
    <xf numFmtId="0" fontId="5" fillId="0" borderId="8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3" fontId="1" fillId="0" borderId="1" xfId="0" applyNumberFormat="1" applyFont="1" applyFill="1" applyBorder="1" applyAlignment="1">
      <alignment horizontal="left" vertical="center" wrapText="1"/>
    </xf>
    <xf numFmtId="0" fontId="1" fillId="0" borderId="4" xfId="0" applyFont="1" applyFill="1" applyBorder="1" applyAlignment="1">
      <alignment horizontal="left" vertical="center" wrapText="1"/>
    </xf>
    <xf numFmtId="0" fontId="5" fillId="0" borderId="18" xfId="0" applyFont="1" applyFill="1" applyBorder="1" applyAlignment="1">
      <alignment horizontal="center" vertical="center"/>
    </xf>
    <xf numFmtId="0" fontId="5" fillId="0" borderId="19" xfId="0" applyFont="1" applyFill="1" applyBorder="1" applyAlignment="1">
      <alignment horizontal="center" vertical="center"/>
    </xf>
    <xf numFmtId="14" fontId="5" fillId="0" borderId="19" xfId="0" applyNumberFormat="1" applyFont="1" applyFill="1" applyBorder="1" applyAlignment="1">
      <alignment horizontal="center" vertical="center" wrapText="1"/>
    </xf>
    <xf numFmtId="44" fontId="5" fillId="0" borderId="19" xfId="1" applyFont="1" applyFill="1" applyBorder="1" applyAlignment="1">
      <alignment horizontal="justify" vertical="center" wrapText="1"/>
    </xf>
    <xf numFmtId="3" fontId="5" fillId="0" borderId="19" xfId="2" applyNumberFormat="1" applyFont="1" applyFill="1" applyBorder="1" applyAlignment="1">
      <alignment horizontal="center" vertical="center" wrapText="1"/>
    </xf>
    <xf numFmtId="0" fontId="5" fillId="0" borderId="19" xfId="0" applyFont="1" applyFill="1" applyBorder="1" applyAlignment="1">
      <alignment horizontal="center" vertical="center" wrapText="1"/>
    </xf>
    <xf numFmtId="0" fontId="5" fillId="0" borderId="19" xfId="2" applyFont="1" applyFill="1" applyBorder="1" applyAlignment="1">
      <alignment horizontal="center" vertical="center" wrapText="1"/>
    </xf>
    <xf numFmtId="0" fontId="5" fillId="0" borderId="20" xfId="0" applyFont="1" applyFill="1" applyBorder="1" applyAlignment="1">
      <alignment horizontal="center" vertical="center" wrapText="1"/>
    </xf>
  </cellXfs>
  <cellStyles count="3">
    <cellStyle name="Moeda" xfId="1" builtinId="4"/>
    <cellStyle name="Normal" xfId="0" builtinId="0"/>
    <cellStyle name="Normal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981075</xdr:colOff>
      <xdr:row>0</xdr:row>
      <xdr:rowOff>85725</xdr:rowOff>
    </xdr:from>
    <xdr:to>
      <xdr:col>8</xdr:col>
      <xdr:colOff>981075</xdr:colOff>
      <xdr:row>3</xdr:row>
      <xdr:rowOff>49357</xdr:rowOff>
    </xdr:to>
    <xdr:pic>
      <xdr:nvPicPr>
        <xdr:cNvPr id="2" name="Imagem 1" descr="pmrb_evandr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86575" y="85725"/>
          <a:ext cx="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184654</xdr:colOff>
      <xdr:row>0</xdr:row>
      <xdr:rowOff>57150</xdr:rowOff>
    </xdr:from>
    <xdr:to>
      <xdr:col>1</xdr:col>
      <xdr:colOff>762000</xdr:colOff>
      <xdr:row>3</xdr:row>
      <xdr:rowOff>119062</xdr:rowOff>
    </xdr:to>
    <xdr:pic>
      <xdr:nvPicPr>
        <xdr:cNvPr id="3" name="Imagem 2" descr="pmrb_evandro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96623" y="57150"/>
          <a:ext cx="577346" cy="561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N107"/>
  <sheetViews>
    <sheetView tabSelected="1" zoomScale="80" zoomScaleNormal="80" workbookViewId="0">
      <selection activeCell="C62" sqref="C62"/>
    </sheetView>
  </sheetViews>
  <sheetFormatPr defaultRowHeight="12.75"/>
  <cols>
    <col min="1" max="1" width="6.42578125" style="19" customWidth="1"/>
    <col min="2" max="2" width="23.5703125" style="15" bestFit="1" customWidth="1"/>
    <col min="3" max="3" width="29.28515625" style="74" bestFit="1" customWidth="1"/>
    <col min="4" max="4" width="12.42578125" style="15" bestFit="1" customWidth="1"/>
    <col min="5" max="5" width="12.7109375" style="15" bestFit="1" customWidth="1"/>
    <col min="6" max="6" width="91.42578125" style="18" customWidth="1"/>
    <col min="7" max="7" width="13.140625" style="15" customWidth="1"/>
    <col min="8" max="8" width="14.42578125" style="15" customWidth="1"/>
    <col min="9" max="9" width="47.42578125" style="18" customWidth="1"/>
    <col min="10" max="10" width="19.42578125" style="15" bestFit="1" customWidth="1"/>
    <col min="11" max="11" width="11.5703125" style="15" bestFit="1" customWidth="1"/>
    <col min="12" max="12" width="18.140625" style="14" bestFit="1" customWidth="1"/>
    <col min="13" max="13" width="13.42578125" style="15" customWidth="1"/>
    <col min="14" max="14" width="10.7109375" style="15" bestFit="1" customWidth="1"/>
    <col min="15" max="15" width="13.140625" style="15" customWidth="1"/>
    <col min="16" max="16" width="10.7109375" style="15" bestFit="1" customWidth="1"/>
    <col min="17" max="17" width="11" style="15" bestFit="1" customWidth="1"/>
    <col min="18" max="18" width="13.140625" style="15" bestFit="1" customWidth="1"/>
    <col min="19" max="19" width="14.85546875" style="15" bestFit="1" customWidth="1"/>
    <col min="20" max="20" width="13.5703125" style="15" bestFit="1" customWidth="1"/>
    <col min="21" max="21" width="5.5703125" style="15" bestFit="1" customWidth="1"/>
    <col min="22" max="22" width="7.85546875" style="15" bestFit="1" customWidth="1"/>
    <col min="23" max="24" width="12.5703125" style="15" customWidth="1"/>
    <col min="25" max="25" width="20.5703125" style="15" bestFit="1" customWidth="1"/>
    <col min="26" max="26" width="11.140625" style="15" bestFit="1" customWidth="1"/>
    <col min="27" max="27" width="13.28515625" style="15" customWidth="1"/>
    <col min="28" max="28" width="12.28515625" style="15" customWidth="1"/>
    <col min="29" max="29" width="14.7109375" style="15" customWidth="1"/>
    <col min="30" max="30" width="11.5703125" style="14" bestFit="1" customWidth="1"/>
    <col min="31" max="31" width="12" style="15" bestFit="1" customWidth="1"/>
    <col min="32" max="32" width="13" style="15" customWidth="1"/>
    <col min="33" max="33" width="11.140625" style="15" customWidth="1"/>
    <col min="34" max="34" width="9.42578125" style="15" bestFit="1" customWidth="1"/>
    <col min="35" max="35" width="27" style="15" bestFit="1" customWidth="1"/>
    <col min="36" max="36" width="14.7109375" style="15" customWidth="1"/>
    <col min="37" max="37" width="13.85546875" style="15" bestFit="1" customWidth="1"/>
    <col min="38" max="38" width="17.85546875" style="15" bestFit="1" customWidth="1"/>
    <col min="39" max="39" width="11.140625" style="15" bestFit="1" customWidth="1"/>
    <col min="40" max="40" width="18" style="15" customWidth="1"/>
    <col min="41" max="41" width="20.140625" style="15" bestFit="1" customWidth="1"/>
    <col min="42" max="42" width="17" style="15" customWidth="1"/>
    <col min="43" max="43" width="17" style="15" bestFit="1" customWidth="1"/>
    <col min="44" max="44" width="18.42578125" style="15" customWidth="1"/>
    <col min="45" max="45" width="14.42578125" style="15" customWidth="1"/>
    <col min="46" max="46" width="12.5703125" style="15" bestFit="1" customWidth="1"/>
    <col min="47" max="47" width="16.7109375" style="15" customWidth="1"/>
    <col min="48" max="48" width="12.5703125" style="15" bestFit="1" customWidth="1"/>
    <col min="49" max="49" width="7.28515625" style="15" customWidth="1"/>
    <col min="50" max="50" width="20.7109375" style="15" bestFit="1" customWidth="1"/>
    <col min="51" max="51" width="6" style="15" bestFit="1" customWidth="1"/>
    <col min="52" max="52" width="8.5703125" style="15" bestFit="1" customWidth="1"/>
    <col min="53" max="53" width="13.28515625" style="15" customWidth="1"/>
    <col min="54" max="54" width="11" style="15" customWidth="1"/>
    <col min="55" max="55" width="11" style="15" bestFit="1" customWidth="1"/>
    <col min="56" max="56" width="14.85546875" style="15" customWidth="1"/>
    <col min="57" max="57" width="15.28515625" style="15" customWidth="1"/>
    <col min="58" max="58" width="10.28515625" style="15" customWidth="1"/>
    <col min="59" max="59" width="10.42578125" style="15" customWidth="1"/>
    <col min="60" max="60" width="7.85546875" style="15" bestFit="1" customWidth="1"/>
    <col min="61" max="16384" width="9.140625" style="15"/>
  </cols>
  <sheetData>
    <row r="1" spans="1:60" s="73" customFormat="1">
      <c r="F1" s="75"/>
      <c r="I1" s="78"/>
      <c r="L1" s="83"/>
    </row>
    <row r="2" spans="1:60" s="73" customFormat="1">
      <c r="F2" s="75"/>
      <c r="I2" s="78"/>
      <c r="L2" s="83"/>
    </row>
    <row r="3" spans="1:60" s="73" customFormat="1">
      <c r="F3" s="75"/>
      <c r="I3" s="78"/>
      <c r="L3" s="83"/>
    </row>
    <row r="4" spans="1:60" s="73" customFormat="1">
      <c r="F4" s="75"/>
      <c r="I4" s="78"/>
      <c r="L4" s="83"/>
    </row>
    <row r="5" spans="1:60" s="79" customFormat="1">
      <c r="A5" s="79" t="s">
        <v>328</v>
      </c>
      <c r="C5" s="80"/>
      <c r="F5" s="77"/>
      <c r="I5" s="77"/>
      <c r="L5" s="81"/>
      <c r="AD5" s="81"/>
    </row>
    <row r="6" spans="1:60" s="79" customFormat="1">
      <c r="C6" s="80"/>
      <c r="F6" s="77"/>
      <c r="I6" s="77"/>
      <c r="L6" s="81"/>
      <c r="AD6" s="81"/>
    </row>
    <row r="7" spans="1:60" s="79" customFormat="1">
      <c r="A7" s="79" t="s">
        <v>327</v>
      </c>
      <c r="F7" s="76"/>
      <c r="I7" s="77"/>
      <c r="L7" s="81"/>
    </row>
    <row r="8" spans="1:60" s="79" customFormat="1">
      <c r="A8" s="79" t="s">
        <v>93</v>
      </c>
      <c r="F8" s="76"/>
      <c r="I8" s="77"/>
      <c r="L8" s="81"/>
      <c r="AD8" s="81"/>
    </row>
    <row r="9" spans="1:60" s="79" customFormat="1">
      <c r="A9" s="79" t="s">
        <v>323</v>
      </c>
      <c r="F9" s="77"/>
      <c r="I9" s="77"/>
      <c r="L9" s="81"/>
      <c r="AD9" s="81"/>
    </row>
    <row r="10" spans="1:60" s="79" customFormat="1">
      <c r="C10" s="80"/>
      <c r="F10" s="77"/>
      <c r="I10" s="77"/>
      <c r="L10" s="81"/>
      <c r="AD10" s="81"/>
    </row>
    <row r="11" spans="1:60" s="79" customFormat="1">
      <c r="A11" s="79" t="s">
        <v>329</v>
      </c>
      <c r="F11" s="76"/>
      <c r="I11" s="77"/>
      <c r="L11" s="81"/>
    </row>
    <row r="12" spans="1:60" s="79" customFormat="1">
      <c r="A12" s="79" t="s">
        <v>321</v>
      </c>
      <c r="F12" s="76"/>
      <c r="I12" s="77"/>
      <c r="L12" s="81"/>
    </row>
    <row r="13" spans="1:60" s="73" customFormat="1">
      <c r="C13" s="82"/>
      <c r="F13" s="78"/>
      <c r="I13" s="78"/>
      <c r="L13" s="83"/>
      <c r="AD13" s="83"/>
    </row>
    <row r="14" spans="1:60" s="16" customFormat="1" ht="13.5" thickBot="1">
      <c r="A14" s="84" t="s">
        <v>70</v>
      </c>
      <c r="B14" s="85"/>
      <c r="C14" s="85"/>
      <c r="D14" s="85"/>
      <c r="E14" s="85"/>
      <c r="F14" s="85"/>
      <c r="G14" s="85"/>
      <c r="H14" s="85"/>
      <c r="I14" s="85"/>
      <c r="J14" s="85"/>
      <c r="K14" s="85"/>
      <c r="L14" s="85"/>
      <c r="M14" s="85"/>
      <c r="N14" s="85"/>
      <c r="O14" s="85"/>
      <c r="P14" s="85"/>
      <c r="Q14" s="85"/>
      <c r="R14" s="85"/>
      <c r="S14" s="85"/>
      <c r="T14" s="85"/>
      <c r="U14" s="85"/>
      <c r="V14" s="85"/>
      <c r="W14" s="85"/>
      <c r="X14" s="85"/>
      <c r="Y14" s="85"/>
      <c r="Z14" s="85"/>
      <c r="AA14" s="85"/>
      <c r="AB14" s="85"/>
      <c r="AC14" s="85"/>
      <c r="AD14" s="85"/>
      <c r="AE14" s="85"/>
      <c r="AF14" s="85"/>
      <c r="AG14" s="85"/>
      <c r="AH14" s="85"/>
      <c r="AI14" s="85"/>
      <c r="AJ14" s="85"/>
      <c r="AK14" s="85"/>
      <c r="AL14" s="85"/>
      <c r="AM14" s="85"/>
      <c r="AN14" s="85"/>
      <c r="AO14" s="85"/>
      <c r="AP14" s="85"/>
      <c r="AQ14" s="85"/>
      <c r="AR14" s="85"/>
      <c r="AS14" s="85"/>
      <c r="AT14" s="85"/>
      <c r="AU14" s="85"/>
      <c r="AV14" s="85"/>
      <c r="AW14" s="85"/>
      <c r="AX14" s="85"/>
      <c r="AY14" s="85"/>
      <c r="AZ14" s="85"/>
      <c r="BA14" s="85"/>
      <c r="BB14" s="85"/>
      <c r="BC14" s="85"/>
      <c r="BD14" s="85"/>
      <c r="BE14" s="85"/>
      <c r="BF14" s="85"/>
      <c r="BG14" s="85"/>
      <c r="BH14" s="86"/>
    </row>
    <row r="15" spans="1:60">
      <c r="A15" s="87" t="s">
        <v>51</v>
      </c>
      <c r="B15" s="88" t="s">
        <v>20</v>
      </c>
      <c r="C15" s="88"/>
      <c r="D15" s="88"/>
      <c r="E15" s="88"/>
      <c r="F15" s="88"/>
      <c r="G15" s="88"/>
      <c r="H15" s="88" t="s">
        <v>71</v>
      </c>
      <c r="I15" s="88"/>
      <c r="J15" s="88"/>
      <c r="K15" s="88"/>
      <c r="L15" s="88"/>
      <c r="M15" s="88"/>
      <c r="N15" s="88"/>
      <c r="O15" s="88"/>
      <c r="P15" s="88"/>
      <c r="Q15" s="88"/>
      <c r="R15" s="88"/>
      <c r="S15" s="88"/>
      <c r="T15" s="88"/>
      <c r="U15" s="88"/>
      <c r="V15" s="88"/>
      <c r="W15" s="88"/>
      <c r="X15" s="88"/>
      <c r="Y15" s="88"/>
      <c r="Z15" s="88"/>
      <c r="AA15" s="88"/>
      <c r="AB15" s="88"/>
      <c r="AC15" s="88"/>
      <c r="AD15" s="88"/>
      <c r="AE15" s="88"/>
      <c r="AF15" s="88"/>
      <c r="AG15" s="88"/>
      <c r="AH15" s="88"/>
      <c r="AI15" s="88"/>
      <c r="AJ15" s="88"/>
      <c r="AK15" s="88"/>
      <c r="AL15" s="88"/>
      <c r="AM15" s="88" t="s">
        <v>75</v>
      </c>
      <c r="AN15" s="88"/>
      <c r="AO15" s="88"/>
      <c r="AP15" s="88"/>
      <c r="AQ15" s="88" t="s">
        <v>92</v>
      </c>
      <c r="AR15" s="88"/>
      <c r="AS15" s="88"/>
      <c r="AT15" s="88"/>
      <c r="AU15" s="88"/>
      <c r="AV15" s="88"/>
      <c r="AW15" s="88" t="s">
        <v>72</v>
      </c>
      <c r="AX15" s="88"/>
      <c r="AY15" s="88"/>
      <c r="AZ15" s="88"/>
      <c r="BA15" s="88"/>
      <c r="BB15" s="88"/>
      <c r="BC15" s="88"/>
      <c r="BD15" s="88"/>
      <c r="BE15" s="88"/>
      <c r="BF15" s="88"/>
      <c r="BG15" s="88"/>
      <c r="BH15" s="89"/>
    </row>
    <row r="16" spans="1:60">
      <c r="A16" s="20"/>
      <c r="B16" s="21"/>
      <c r="C16" s="21"/>
      <c r="D16" s="21"/>
      <c r="E16" s="21"/>
      <c r="F16" s="21"/>
      <c r="G16" s="21"/>
      <c r="H16" s="21" t="s">
        <v>49</v>
      </c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1"/>
      <c r="U16" s="21" t="s">
        <v>103</v>
      </c>
      <c r="V16" s="21"/>
      <c r="W16" s="21"/>
      <c r="X16" s="21"/>
      <c r="Y16" s="21"/>
      <c r="Z16" s="21"/>
      <c r="AA16" s="21"/>
      <c r="AB16" s="21"/>
      <c r="AC16" s="21"/>
      <c r="AD16" s="21"/>
      <c r="AE16" s="21"/>
      <c r="AF16" s="21" t="s">
        <v>95</v>
      </c>
      <c r="AG16" s="21"/>
      <c r="AH16" s="21"/>
      <c r="AI16" s="21" t="s">
        <v>50</v>
      </c>
      <c r="AJ16" s="21"/>
      <c r="AK16" s="21"/>
      <c r="AL16" s="21"/>
      <c r="AM16" s="21" t="s">
        <v>77</v>
      </c>
      <c r="AN16" s="21" t="s">
        <v>78</v>
      </c>
      <c r="AO16" s="21" t="s">
        <v>76</v>
      </c>
      <c r="AP16" s="21" t="s">
        <v>112</v>
      </c>
      <c r="AQ16" s="21" t="s">
        <v>82</v>
      </c>
      <c r="AR16" s="21" t="s">
        <v>83</v>
      </c>
      <c r="AS16" s="21" t="s">
        <v>84</v>
      </c>
      <c r="AT16" s="21" t="s">
        <v>86</v>
      </c>
      <c r="AU16" s="21" t="s">
        <v>85</v>
      </c>
      <c r="AV16" s="21" t="s">
        <v>86</v>
      </c>
      <c r="AW16" s="21" t="s">
        <v>1</v>
      </c>
      <c r="AX16" s="21" t="s">
        <v>56</v>
      </c>
      <c r="AY16" s="22" t="s">
        <v>59</v>
      </c>
      <c r="AZ16" s="22"/>
      <c r="BA16" s="22"/>
      <c r="BB16" s="22" t="s">
        <v>122</v>
      </c>
      <c r="BC16" s="22"/>
      <c r="BD16" s="21" t="s">
        <v>325</v>
      </c>
      <c r="BE16" s="21" t="s">
        <v>326</v>
      </c>
      <c r="BF16" s="22" t="s">
        <v>61</v>
      </c>
      <c r="BG16" s="22"/>
      <c r="BH16" s="23"/>
    </row>
    <row r="17" spans="1:60">
      <c r="A17" s="20"/>
      <c r="B17" s="21"/>
      <c r="C17" s="21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 t="s">
        <v>94</v>
      </c>
      <c r="AA17" s="21"/>
      <c r="AB17" s="21" t="s">
        <v>97</v>
      </c>
      <c r="AC17" s="21"/>
      <c r="AD17" s="21"/>
      <c r="AE17" s="21"/>
      <c r="AF17" s="21" t="s">
        <v>96</v>
      </c>
      <c r="AG17" s="21"/>
      <c r="AH17" s="21"/>
      <c r="AI17" s="24"/>
      <c r="AJ17" s="21" t="s">
        <v>104</v>
      </c>
      <c r="AK17" s="21"/>
      <c r="AL17" s="21"/>
      <c r="AM17" s="21"/>
      <c r="AN17" s="21"/>
      <c r="AO17" s="21"/>
      <c r="AP17" s="21"/>
      <c r="AQ17" s="21"/>
      <c r="AR17" s="21"/>
      <c r="AS17" s="21"/>
      <c r="AT17" s="21"/>
      <c r="AU17" s="21"/>
      <c r="AV17" s="21"/>
      <c r="AW17" s="21"/>
      <c r="AX17" s="21"/>
      <c r="AY17" s="22"/>
      <c r="AZ17" s="22"/>
      <c r="BA17" s="22"/>
      <c r="BB17" s="22"/>
      <c r="BC17" s="22"/>
      <c r="BD17" s="21"/>
      <c r="BE17" s="21"/>
      <c r="BF17" s="21" t="s">
        <v>120</v>
      </c>
      <c r="BG17" s="21" t="s">
        <v>121</v>
      </c>
      <c r="BH17" s="23" t="s">
        <v>60</v>
      </c>
    </row>
    <row r="18" spans="1:60" ht="63.75">
      <c r="A18" s="20"/>
      <c r="B18" s="24" t="s">
        <v>6</v>
      </c>
      <c r="C18" s="24" t="s">
        <v>7</v>
      </c>
      <c r="D18" s="24" t="s">
        <v>0</v>
      </c>
      <c r="E18" s="24" t="s">
        <v>1</v>
      </c>
      <c r="F18" s="24" t="s">
        <v>2</v>
      </c>
      <c r="G18" s="24" t="s">
        <v>8</v>
      </c>
      <c r="H18" s="25" t="s">
        <v>118</v>
      </c>
      <c r="I18" s="24" t="s">
        <v>3</v>
      </c>
      <c r="J18" s="24" t="s">
        <v>18</v>
      </c>
      <c r="K18" s="24" t="s">
        <v>9</v>
      </c>
      <c r="L18" s="2" t="s">
        <v>47</v>
      </c>
      <c r="M18" s="24" t="s">
        <v>13</v>
      </c>
      <c r="N18" s="24" t="s">
        <v>12</v>
      </c>
      <c r="O18" s="24" t="s">
        <v>11</v>
      </c>
      <c r="P18" s="24" t="s">
        <v>4</v>
      </c>
      <c r="Q18" s="24" t="s">
        <v>330</v>
      </c>
      <c r="R18" s="24" t="s">
        <v>52</v>
      </c>
      <c r="S18" s="24" t="s">
        <v>53</v>
      </c>
      <c r="T18" s="24" t="s">
        <v>5</v>
      </c>
      <c r="U18" s="24" t="s">
        <v>1</v>
      </c>
      <c r="V18" s="24" t="s">
        <v>107</v>
      </c>
      <c r="W18" s="24" t="s">
        <v>9</v>
      </c>
      <c r="X18" s="24" t="s">
        <v>13</v>
      </c>
      <c r="Y18" s="24" t="s">
        <v>10</v>
      </c>
      <c r="Z18" s="24" t="s">
        <v>12</v>
      </c>
      <c r="AA18" s="24" t="s">
        <v>11</v>
      </c>
      <c r="AB18" s="24" t="s">
        <v>14</v>
      </c>
      <c r="AC18" s="24" t="s">
        <v>15</v>
      </c>
      <c r="AD18" s="2" t="s">
        <v>16</v>
      </c>
      <c r="AE18" s="24" t="s">
        <v>17</v>
      </c>
      <c r="AF18" s="24" t="s">
        <v>102</v>
      </c>
      <c r="AG18" s="24" t="s">
        <v>101</v>
      </c>
      <c r="AH18" s="24" t="s">
        <v>100</v>
      </c>
      <c r="AI18" s="24" t="s">
        <v>21</v>
      </c>
      <c r="AJ18" s="24" t="s">
        <v>331</v>
      </c>
      <c r="AK18" s="24" t="s">
        <v>324</v>
      </c>
      <c r="AL18" s="24" t="s">
        <v>19</v>
      </c>
      <c r="AM18" s="21"/>
      <c r="AN18" s="21"/>
      <c r="AO18" s="21"/>
      <c r="AP18" s="21"/>
      <c r="AQ18" s="21"/>
      <c r="AR18" s="21"/>
      <c r="AS18" s="21"/>
      <c r="AT18" s="21"/>
      <c r="AU18" s="21"/>
      <c r="AV18" s="21"/>
      <c r="AW18" s="21"/>
      <c r="AX18" s="21"/>
      <c r="AY18" s="26" t="s">
        <v>57</v>
      </c>
      <c r="AZ18" s="26" t="s">
        <v>58</v>
      </c>
      <c r="BA18" s="24" t="s">
        <v>119</v>
      </c>
      <c r="BB18" s="24" t="s">
        <v>123</v>
      </c>
      <c r="BC18" s="24" t="s">
        <v>124</v>
      </c>
      <c r="BD18" s="21"/>
      <c r="BE18" s="21"/>
      <c r="BF18" s="21"/>
      <c r="BG18" s="21"/>
      <c r="BH18" s="23"/>
    </row>
    <row r="19" spans="1:60" ht="13.5" thickBot="1">
      <c r="A19" s="27"/>
      <c r="B19" s="28" t="s">
        <v>22</v>
      </c>
      <c r="C19" s="28" t="s">
        <v>23</v>
      </c>
      <c r="D19" s="29" t="s">
        <v>46</v>
      </c>
      <c r="E19" s="28" t="s">
        <v>24</v>
      </c>
      <c r="F19" s="28" t="s">
        <v>25</v>
      </c>
      <c r="G19" s="28" t="s">
        <v>26</v>
      </c>
      <c r="H19" s="29" t="s">
        <v>27</v>
      </c>
      <c r="I19" s="28" t="s">
        <v>28</v>
      </c>
      <c r="J19" s="28" t="s">
        <v>29</v>
      </c>
      <c r="K19" s="28" t="s">
        <v>30</v>
      </c>
      <c r="L19" s="3" t="s">
        <v>31</v>
      </c>
      <c r="M19" s="28" t="s">
        <v>32</v>
      </c>
      <c r="N19" s="28" t="s">
        <v>33</v>
      </c>
      <c r="O19" s="28" t="s">
        <v>34</v>
      </c>
      <c r="P19" s="28" t="s">
        <v>35</v>
      </c>
      <c r="Q19" s="28" t="s">
        <v>36</v>
      </c>
      <c r="R19" s="28" t="s">
        <v>37</v>
      </c>
      <c r="S19" s="28" t="s">
        <v>48</v>
      </c>
      <c r="T19" s="28" t="s">
        <v>38</v>
      </c>
      <c r="U19" s="28" t="s">
        <v>106</v>
      </c>
      <c r="V19" s="28" t="s">
        <v>39</v>
      </c>
      <c r="W19" s="28" t="s">
        <v>40</v>
      </c>
      <c r="X19" s="28" t="s">
        <v>41</v>
      </c>
      <c r="Y19" s="28" t="s">
        <v>42</v>
      </c>
      <c r="Z19" s="28" t="s">
        <v>43</v>
      </c>
      <c r="AA19" s="28" t="s">
        <v>44</v>
      </c>
      <c r="AB19" s="28" t="s">
        <v>54</v>
      </c>
      <c r="AC19" s="28" t="s">
        <v>45</v>
      </c>
      <c r="AD19" s="3" t="s">
        <v>73</v>
      </c>
      <c r="AE19" s="28" t="s">
        <v>98</v>
      </c>
      <c r="AF19" s="28" t="s">
        <v>55</v>
      </c>
      <c r="AG19" s="28" t="s">
        <v>99</v>
      </c>
      <c r="AH19" s="28" t="s">
        <v>108</v>
      </c>
      <c r="AI19" s="28" t="s">
        <v>109</v>
      </c>
      <c r="AJ19" s="28" t="s">
        <v>62</v>
      </c>
      <c r="AK19" s="28" t="s">
        <v>110</v>
      </c>
      <c r="AL19" s="28" t="s">
        <v>111</v>
      </c>
      <c r="AM19" s="28" t="s">
        <v>63</v>
      </c>
      <c r="AN19" s="28" t="s">
        <v>64</v>
      </c>
      <c r="AO19" s="28" t="s">
        <v>65</v>
      </c>
      <c r="AP19" s="30" t="s">
        <v>66</v>
      </c>
      <c r="AQ19" s="30" t="s">
        <v>67</v>
      </c>
      <c r="AR19" s="30" t="s">
        <v>68</v>
      </c>
      <c r="AS19" s="30" t="s">
        <v>69</v>
      </c>
      <c r="AT19" s="30" t="s">
        <v>74</v>
      </c>
      <c r="AU19" s="30" t="s">
        <v>79</v>
      </c>
      <c r="AV19" s="30" t="s">
        <v>80</v>
      </c>
      <c r="AW19" s="30" t="s">
        <v>113</v>
      </c>
      <c r="AX19" s="30" t="s">
        <v>81</v>
      </c>
      <c r="AY19" s="30" t="s">
        <v>87</v>
      </c>
      <c r="AZ19" s="30" t="s">
        <v>88</v>
      </c>
      <c r="BA19" s="30" t="s">
        <v>89</v>
      </c>
      <c r="BB19" s="30" t="s">
        <v>90</v>
      </c>
      <c r="BC19" s="30" t="s">
        <v>91</v>
      </c>
      <c r="BD19" s="30" t="s">
        <v>105</v>
      </c>
      <c r="BE19" s="30" t="s">
        <v>114</v>
      </c>
      <c r="BF19" s="30" t="s">
        <v>115</v>
      </c>
      <c r="BG19" s="30" t="s">
        <v>116</v>
      </c>
      <c r="BH19" s="31" t="s">
        <v>117</v>
      </c>
    </row>
    <row r="20" spans="1:60" ht="114.75">
      <c r="A20" s="32">
        <v>1</v>
      </c>
      <c r="B20" s="33" t="s">
        <v>158</v>
      </c>
      <c r="C20" s="33" t="s">
        <v>131</v>
      </c>
      <c r="D20" s="34" t="s">
        <v>125</v>
      </c>
      <c r="E20" s="33" t="s">
        <v>126</v>
      </c>
      <c r="F20" s="35" t="s">
        <v>159</v>
      </c>
      <c r="G20" s="46" t="s">
        <v>127</v>
      </c>
      <c r="H20" s="33" t="s">
        <v>134</v>
      </c>
      <c r="I20" s="35" t="s">
        <v>160</v>
      </c>
      <c r="J20" s="32" t="s">
        <v>128</v>
      </c>
      <c r="K20" s="37">
        <v>45339</v>
      </c>
      <c r="L20" s="4">
        <v>60000</v>
      </c>
      <c r="M20" s="38" t="s">
        <v>127</v>
      </c>
      <c r="N20" s="37">
        <v>45339</v>
      </c>
      <c r="O20" s="37">
        <v>45657</v>
      </c>
      <c r="P20" s="33">
        <v>110</v>
      </c>
      <c r="Q20" s="33" t="s">
        <v>127</v>
      </c>
      <c r="R20" s="33" t="s">
        <v>127</v>
      </c>
      <c r="S20" s="33" t="s">
        <v>127</v>
      </c>
      <c r="T20" s="33"/>
      <c r="U20" s="39"/>
      <c r="V20" s="40"/>
      <c r="W20" s="37"/>
      <c r="X20" s="33"/>
      <c r="Y20" s="33"/>
      <c r="Z20" s="37"/>
      <c r="AA20" s="37"/>
      <c r="AB20" s="39"/>
      <c r="AC20" s="33"/>
      <c r="AD20" s="41"/>
      <c r="AE20" s="33"/>
      <c r="AF20" s="33"/>
      <c r="AG20" s="33"/>
      <c r="AH20" s="33"/>
      <c r="AI20" s="41">
        <f>L20-AE20+AD20+AH20</f>
        <v>60000</v>
      </c>
      <c r="AJ20" s="5"/>
      <c r="AK20" s="5"/>
      <c r="AL20" s="5">
        <f>AJ20+AK20</f>
        <v>0</v>
      </c>
      <c r="AM20" s="33" t="s">
        <v>127</v>
      </c>
      <c r="AN20" s="33" t="s">
        <v>127</v>
      </c>
      <c r="AO20" s="33" t="s">
        <v>127</v>
      </c>
      <c r="AP20" s="33" t="s">
        <v>127</v>
      </c>
      <c r="AQ20" s="33"/>
      <c r="AR20" s="33"/>
      <c r="AS20" s="36"/>
      <c r="AT20" s="37"/>
      <c r="AU20" s="36"/>
      <c r="AV20" s="37"/>
      <c r="AW20" s="33" t="s">
        <v>127</v>
      </c>
      <c r="AX20" s="33" t="s">
        <v>127</v>
      </c>
      <c r="AY20" s="33" t="s">
        <v>127</v>
      </c>
      <c r="AZ20" s="33" t="s">
        <v>127</v>
      </c>
      <c r="BA20" s="33" t="s">
        <v>127</v>
      </c>
      <c r="BB20" s="33" t="s">
        <v>127</v>
      </c>
      <c r="BC20" s="33" t="s">
        <v>127</v>
      </c>
      <c r="BD20" s="33" t="s">
        <v>127</v>
      </c>
      <c r="BE20" s="33" t="s">
        <v>127</v>
      </c>
      <c r="BF20" s="33" t="s">
        <v>127</v>
      </c>
      <c r="BG20" s="33" t="s">
        <v>127</v>
      </c>
      <c r="BH20" s="33" t="s">
        <v>127</v>
      </c>
    </row>
    <row r="21" spans="1:60" ht="25.5">
      <c r="A21" s="42">
        <v>2</v>
      </c>
      <c r="B21" s="43" t="s">
        <v>161</v>
      </c>
      <c r="C21" s="43" t="s">
        <v>132</v>
      </c>
      <c r="D21" s="44" t="s">
        <v>125</v>
      </c>
      <c r="E21" s="43" t="s">
        <v>126</v>
      </c>
      <c r="F21" s="45" t="s">
        <v>162</v>
      </c>
      <c r="G21" s="46" t="s">
        <v>127</v>
      </c>
      <c r="H21" s="43" t="s">
        <v>135</v>
      </c>
      <c r="I21" s="45" t="s">
        <v>163</v>
      </c>
      <c r="J21" s="42" t="s">
        <v>133</v>
      </c>
      <c r="K21" s="47">
        <v>45320</v>
      </c>
      <c r="L21" s="6">
        <v>4665250</v>
      </c>
      <c r="M21" s="48" t="s">
        <v>127</v>
      </c>
      <c r="N21" s="47">
        <v>45320</v>
      </c>
      <c r="O21" s="47">
        <v>45657</v>
      </c>
      <c r="P21" s="43">
        <v>110</v>
      </c>
      <c r="Q21" s="43" t="s">
        <v>127</v>
      </c>
      <c r="R21" s="43" t="s">
        <v>127</v>
      </c>
      <c r="S21" s="43" t="s">
        <v>127</v>
      </c>
      <c r="T21" s="43"/>
      <c r="U21" s="43"/>
      <c r="V21" s="43"/>
      <c r="W21" s="43"/>
      <c r="X21" s="43"/>
      <c r="Y21" s="43"/>
      <c r="Z21" s="43"/>
      <c r="AA21" s="43"/>
      <c r="AB21" s="43"/>
      <c r="AC21" s="43"/>
      <c r="AD21" s="49"/>
      <c r="AE21" s="43"/>
      <c r="AF21" s="43"/>
      <c r="AG21" s="43"/>
      <c r="AH21" s="43"/>
      <c r="AI21" s="49">
        <f t="shared" ref="AI21:AI71" si="0">L21-AE21+AD21+AH21</f>
        <v>4665250</v>
      </c>
      <c r="AJ21" s="7"/>
      <c r="AK21" s="7"/>
      <c r="AL21" s="7">
        <f t="shared" ref="AL21:AL71" si="1">AJ21+AK21</f>
        <v>0</v>
      </c>
      <c r="AM21" s="43" t="s">
        <v>127</v>
      </c>
      <c r="AN21" s="43" t="s">
        <v>127</v>
      </c>
      <c r="AO21" s="43" t="s">
        <v>127</v>
      </c>
      <c r="AP21" s="43" t="s">
        <v>127</v>
      </c>
      <c r="AQ21" s="43" t="s">
        <v>127</v>
      </c>
      <c r="AR21" s="43"/>
      <c r="AS21" s="43" t="s">
        <v>127</v>
      </c>
      <c r="AT21" s="43" t="s">
        <v>127</v>
      </c>
      <c r="AU21" s="43" t="s">
        <v>127</v>
      </c>
      <c r="AV21" s="43" t="s">
        <v>127</v>
      </c>
      <c r="AW21" s="43" t="s">
        <v>127</v>
      </c>
      <c r="AX21" s="43" t="s">
        <v>127</v>
      </c>
      <c r="AY21" s="43" t="s">
        <v>127</v>
      </c>
      <c r="AZ21" s="43" t="s">
        <v>127</v>
      </c>
      <c r="BA21" s="43" t="s">
        <v>127</v>
      </c>
      <c r="BB21" s="43" t="s">
        <v>127</v>
      </c>
      <c r="BC21" s="43" t="s">
        <v>127</v>
      </c>
      <c r="BD21" s="43" t="s">
        <v>127</v>
      </c>
      <c r="BE21" s="43" t="s">
        <v>127</v>
      </c>
      <c r="BF21" s="43" t="s">
        <v>127</v>
      </c>
      <c r="BG21" s="43" t="s">
        <v>127</v>
      </c>
      <c r="BH21" s="43" t="s">
        <v>127</v>
      </c>
    </row>
    <row r="22" spans="1:60">
      <c r="A22" s="42">
        <v>3</v>
      </c>
      <c r="B22" s="43" t="s">
        <v>164</v>
      </c>
      <c r="C22" s="43" t="s">
        <v>165</v>
      </c>
      <c r="D22" s="44" t="s">
        <v>125</v>
      </c>
      <c r="E22" s="43" t="s">
        <v>126</v>
      </c>
      <c r="F22" s="45" t="s">
        <v>166</v>
      </c>
      <c r="G22" s="46" t="s">
        <v>127</v>
      </c>
      <c r="H22" s="43" t="s">
        <v>136</v>
      </c>
      <c r="I22" s="45" t="s">
        <v>167</v>
      </c>
      <c r="J22" s="42" t="s">
        <v>168</v>
      </c>
      <c r="K22" s="47">
        <v>45320</v>
      </c>
      <c r="L22" s="6">
        <v>80740.679999999993</v>
      </c>
      <c r="M22" s="48" t="s">
        <v>127</v>
      </c>
      <c r="N22" s="47">
        <v>45320</v>
      </c>
      <c r="O22" s="47">
        <v>45657</v>
      </c>
      <c r="P22" s="43">
        <v>110</v>
      </c>
      <c r="Q22" s="43" t="s">
        <v>127</v>
      </c>
      <c r="R22" s="43" t="s">
        <v>127</v>
      </c>
      <c r="S22" s="43" t="s">
        <v>127</v>
      </c>
      <c r="T22" s="43"/>
      <c r="U22" s="50"/>
      <c r="V22" s="51"/>
      <c r="W22" s="47"/>
      <c r="X22" s="43"/>
      <c r="Y22" s="43"/>
      <c r="Z22" s="47"/>
      <c r="AA22" s="47"/>
      <c r="AB22" s="50"/>
      <c r="AC22" s="43"/>
      <c r="AD22" s="49"/>
      <c r="AE22" s="43"/>
      <c r="AF22" s="43"/>
      <c r="AG22" s="43"/>
      <c r="AH22" s="43"/>
      <c r="AI22" s="49">
        <f t="shared" si="0"/>
        <v>80740.679999999993</v>
      </c>
      <c r="AJ22" s="7"/>
      <c r="AK22" s="7"/>
      <c r="AL22" s="7">
        <f t="shared" si="1"/>
        <v>0</v>
      </c>
      <c r="AM22" s="43" t="s">
        <v>127</v>
      </c>
      <c r="AN22" s="43" t="s">
        <v>127</v>
      </c>
      <c r="AO22" s="43" t="s">
        <v>127</v>
      </c>
      <c r="AP22" s="43" t="s">
        <v>127</v>
      </c>
      <c r="AQ22" s="43" t="s">
        <v>127</v>
      </c>
      <c r="AR22" s="43" t="s">
        <v>127</v>
      </c>
      <c r="AS22" s="43" t="s">
        <v>127</v>
      </c>
      <c r="AT22" s="43" t="s">
        <v>127</v>
      </c>
      <c r="AU22" s="43" t="s">
        <v>127</v>
      </c>
      <c r="AV22" s="43" t="s">
        <v>127</v>
      </c>
      <c r="AW22" s="43" t="s">
        <v>127</v>
      </c>
      <c r="AX22" s="43" t="s">
        <v>127</v>
      </c>
      <c r="AY22" s="43" t="s">
        <v>127</v>
      </c>
      <c r="AZ22" s="43" t="s">
        <v>127</v>
      </c>
      <c r="BA22" s="43" t="s">
        <v>127</v>
      </c>
      <c r="BB22" s="43" t="s">
        <v>127</v>
      </c>
      <c r="BC22" s="43" t="s">
        <v>127</v>
      </c>
      <c r="BD22" s="43" t="s">
        <v>127</v>
      </c>
      <c r="BE22" s="43" t="s">
        <v>127</v>
      </c>
      <c r="BF22" s="43" t="s">
        <v>127</v>
      </c>
      <c r="BG22" s="43" t="s">
        <v>127</v>
      </c>
      <c r="BH22" s="43" t="s">
        <v>127</v>
      </c>
    </row>
    <row r="23" spans="1:60">
      <c r="A23" s="42">
        <v>4</v>
      </c>
      <c r="B23" s="43" t="s">
        <v>164</v>
      </c>
      <c r="C23" s="43" t="s">
        <v>165</v>
      </c>
      <c r="D23" s="44" t="s">
        <v>125</v>
      </c>
      <c r="E23" s="43" t="s">
        <v>126</v>
      </c>
      <c r="F23" s="45" t="s">
        <v>169</v>
      </c>
      <c r="G23" s="46" t="s">
        <v>127</v>
      </c>
      <c r="H23" s="43" t="s">
        <v>137</v>
      </c>
      <c r="I23" s="45" t="s">
        <v>170</v>
      </c>
      <c r="J23" s="42" t="s">
        <v>171</v>
      </c>
      <c r="K23" s="47">
        <v>45320</v>
      </c>
      <c r="L23" s="6">
        <v>26999.99</v>
      </c>
      <c r="M23" s="48" t="s">
        <v>127</v>
      </c>
      <c r="N23" s="47">
        <v>45320</v>
      </c>
      <c r="O23" s="47">
        <v>45657</v>
      </c>
      <c r="P23" s="43">
        <v>110</v>
      </c>
      <c r="Q23" s="43" t="s">
        <v>127</v>
      </c>
      <c r="R23" s="43" t="s">
        <v>127</v>
      </c>
      <c r="S23" s="43" t="s">
        <v>127</v>
      </c>
      <c r="T23" s="43"/>
      <c r="U23" s="43"/>
      <c r="V23" s="43"/>
      <c r="W23" s="43"/>
      <c r="X23" s="43"/>
      <c r="Y23" s="43"/>
      <c r="Z23" s="43"/>
      <c r="AA23" s="43"/>
      <c r="AB23" s="43"/>
      <c r="AC23" s="43"/>
      <c r="AD23" s="49"/>
      <c r="AE23" s="43"/>
      <c r="AF23" s="43"/>
      <c r="AG23" s="43"/>
      <c r="AH23" s="43"/>
      <c r="AI23" s="49">
        <f t="shared" si="0"/>
        <v>26999.99</v>
      </c>
      <c r="AJ23" s="7"/>
      <c r="AK23" s="7"/>
      <c r="AL23" s="7">
        <f t="shared" si="1"/>
        <v>0</v>
      </c>
      <c r="AM23" s="43" t="s">
        <v>127</v>
      </c>
      <c r="AN23" s="43" t="s">
        <v>127</v>
      </c>
      <c r="AO23" s="43" t="s">
        <v>127</v>
      </c>
      <c r="AP23" s="43" t="s">
        <v>127</v>
      </c>
      <c r="AQ23" s="43" t="s">
        <v>127</v>
      </c>
      <c r="AR23" s="43" t="s">
        <v>127</v>
      </c>
      <c r="AS23" s="43" t="s">
        <v>127</v>
      </c>
      <c r="AT23" s="43" t="s">
        <v>127</v>
      </c>
      <c r="AU23" s="43" t="s">
        <v>127</v>
      </c>
      <c r="AV23" s="43" t="s">
        <v>127</v>
      </c>
      <c r="AW23" s="43" t="s">
        <v>127</v>
      </c>
      <c r="AX23" s="43" t="s">
        <v>127</v>
      </c>
      <c r="AY23" s="43" t="s">
        <v>127</v>
      </c>
      <c r="AZ23" s="43" t="s">
        <v>127</v>
      </c>
      <c r="BA23" s="43" t="s">
        <v>127</v>
      </c>
      <c r="BB23" s="43" t="s">
        <v>127</v>
      </c>
      <c r="BC23" s="43" t="s">
        <v>127</v>
      </c>
      <c r="BD23" s="43" t="s">
        <v>127</v>
      </c>
      <c r="BE23" s="43" t="s">
        <v>127</v>
      </c>
      <c r="BF23" s="43" t="s">
        <v>127</v>
      </c>
      <c r="BG23" s="43" t="s">
        <v>127</v>
      </c>
      <c r="BH23" s="43" t="s">
        <v>127</v>
      </c>
    </row>
    <row r="24" spans="1:60">
      <c r="A24" s="42">
        <v>5</v>
      </c>
      <c r="B24" s="43" t="s">
        <v>164</v>
      </c>
      <c r="C24" s="43" t="s">
        <v>165</v>
      </c>
      <c r="D24" s="44" t="s">
        <v>125</v>
      </c>
      <c r="E24" s="43" t="s">
        <v>126</v>
      </c>
      <c r="F24" s="45" t="s">
        <v>169</v>
      </c>
      <c r="G24" s="46" t="s">
        <v>127</v>
      </c>
      <c r="H24" s="43" t="s">
        <v>138</v>
      </c>
      <c r="I24" s="45" t="s">
        <v>172</v>
      </c>
      <c r="J24" s="42" t="s">
        <v>173</v>
      </c>
      <c r="K24" s="47">
        <v>45320</v>
      </c>
      <c r="L24" s="6">
        <v>33000</v>
      </c>
      <c r="M24" s="48" t="s">
        <v>127</v>
      </c>
      <c r="N24" s="47">
        <v>45320</v>
      </c>
      <c r="O24" s="47">
        <v>45657</v>
      </c>
      <c r="P24" s="43">
        <v>110</v>
      </c>
      <c r="Q24" s="43" t="s">
        <v>127</v>
      </c>
      <c r="R24" s="43" t="s">
        <v>127</v>
      </c>
      <c r="S24" s="43" t="s">
        <v>127</v>
      </c>
      <c r="T24" s="43"/>
      <c r="U24" s="43"/>
      <c r="V24" s="43"/>
      <c r="W24" s="43"/>
      <c r="X24" s="43"/>
      <c r="Y24" s="43"/>
      <c r="Z24" s="43"/>
      <c r="AA24" s="43"/>
      <c r="AB24" s="43"/>
      <c r="AC24" s="43"/>
      <c r="AD24" s="49"/>
      <c r="AE24" s="43"/>
      <c r="AF24" s="43"/>
      <c r="AG24" s="43"/>
      <c r="AH24" s="43"/>
      <c r="AI24" s="49">
        <f t="shared" si="0"/>
        <v>33000</v>
      </c>
      <c r="AJ24" s="7"/>
      <c r="AK24" s="7"/>
      <c r="AL24" s="7">
        <f t="shared" si="1"/>
        <v>0</v>
      </c>
      <c r="AM24" s="43" t="s">
        <v>127</v>
      </c>
      <c r="AN24" s="43" t="s">
        <v>127</v>
      </c>
      <c r="AO24" s="43" t="s">
        <v>127</v>
      </c>
      <c r="AP24" s="43" t="s">
        <v>127</v>
      </c>
      <c r="AQ24" s="43" t="s">
        <v>127</v>
      </c>
      <c r="AR24" s="43" t="s">
        <v>127</v>
      </c>
      <c r="AS24" s="43" t="s">
        <v>127</v>
      </c>
      <c r="AT24" s="43" t="s">
        <v>127</v>
      </c>
      <c r="AU24" s="43" t="s">
        <v>127</v>
      </c>
      <c r="AV24" s="43" t="s">
        <v>127</v>
      </c>
      <c r="AW24" s="43" t="s">
        <v>127</v>
      </c>
      <c r="AX24" s="43" t="s">
        <v>127</v>
      </c>
      <c r="AY24" s="43" t="s">
        <v>127</v>
      </c>
      <c r="AZ24" s="43" t="s">
        <v>127</v>
      </c>
      <c r="BA24" s="43" t="s">
        <v>127</v>
      </c>
      <c r="BB24" s="43" t="s">
        <v>127</v>
      </c>
      <c r="BC24" s="43" t="s">
        <v>127</v>
      </c>
      <c r="BD24" s="43" t="s">
        <v>127</v>
      </c>
      <c r="BE24" s="43" t="s">
        <v>127</v>
      </c>
      <c r="BF24" s="43" t="s">
        <v>127</v>
      </c>
      <c r="BG24" s="43" t="s">
        <v>127</v>
      </c>
      <c r="BH24" s="43" t="s">
        <v>127</v>
      </c>
    </row>
    <row r="25" spans="1:60">
      <c r="A25" s="42">
        <v>6</v>
      </c>
      <c r="B25" s="46" t="s">
        <v>127</v>
      </c>
      <c r="C25" s="46" t="s">
        <v>127</v>
      </c>
      <c r="D25" s="46" t="s">
        <v>127</v>
      </c>
      <c r="E25" s="46" t="s">
        <v>127</v>
      </c>
      <c r="F25" s="90" t="s">
        <v>127</v>
      </c>
      <c r="G25" s="46" t="s">
        <v>127</v>
      </c>
      <c r="H25" s="43" t="s">
        <v>139</v>
      </c>
      <c r="I25" s="45" t="s">
        <v>127</v>
      </c>
      <c r="J25" s="43" t="s">
        <v>127</v>
      </c>
      <c r="K25" s="43" t="s">
        <v>127</v>
      </c>
      <c r="L25" s="7"/>
      <c r="M25" s="43" t="s">
        <v>127</v>
      </c>
      <c r="N25" s="43" t="s">
        <v>127</v>
      </c>
      <c r="O25" s="47">
        <v>45657</v>
      </c>
      <c r="P25" s="43">
        <v>110</v>
      </c>
      <c r="Q25" s="43" t="s">
        <v>127</v>
      </c>
      <c r="R25" s="43" t="s">
        <v>127</v>
      </c>
      <c r="S25" s="43" t="s">
        <v>127</v>
      </c>
      <c r="T25" s="43"/>
      <c r="U25" s="43"/>
      <c r="V25" s="43"/>
      <c r="W25" s="43"/>
      <c r="X25" s="43"/>
      <c r="Y25" s="43"/>
      <c r="Z25" s="43"/>
      <c r="AA25" s="43"/>
      <c r="AB25" s="43"/>
      <c r="AC25" s="43"/>
      <c r="AD25" s="49"/>
      <c r="AE25" s="43"/>
      <c r="AF25" s="43"/>
      <c r="AG25" s="43"/>
      <c r="AH25" s="43"/>
      <c r="AI25" s="49">
        <f t="shared" si="0"/>
        <v>0</v>
      </c>
      <c r="AJ25" s="7"/>
      <c r="AK25" s="7"/>
      <c r="AL25" s="7">
        <f t="shared" si="1"/>
        <v>0</v>
      </c>
      <c r="AM25" s="43" t="s">
        <v>127</v>
      </c>
      <c r="AN25" s="43" t="s">
        <v>127</v>
      </c>
      <c r="AO25" s="43" t="s">
        <v>127</v>
      </c>
      <c r="AP25" s="43" t="s">
        <v>127</v>
      </c>
      <c r="AQ25" s="43" t="s">
        <v>127</v>
      </c>
      <c r="AR25" s="43" t="s">
        <v>127</v>
      </c>
      <c r="AS25" s="43" t="s">
        <v>127</v>
      </c>
      <c r="AT25" s="43" t="s">
        <v>127</v>
      </c>
      <c r="AU25" s="43" t="s">
        <v>127</v>
      </c>
      <c r="AV25" s="43" t="s">
        <v>127</v>
      </c>
      <c r="AW25" s="43" t="s">
        <v>127</v>
      </c>
      <c r="AX25" s="43" t="s">
        <v>127</v>
      </c>
      <c r="AY25" s="43" t="s">
        <v>127</v>
      </c>
      <c r="AZ25" s="43" t="s">
        <v>127</v>
      </c>
      <c r="BA25" s="43" t="s">
        <v>127</v>
      </c>
      <c r="BB25" s="43" t="s">
        <v>127</v>
      </c>
      <c r="BC25" s="43" t="s">
        <v>127</v>
      </c>
      <c r="BD25" s="43" t="s">
        <v>127</v>
      </c>
      <c r="BE25" s="43" t="s">
        <v>127</v>
      </c>
      <c r="BF25" s="43" t="s">
        <v>127</v>
      </c>
      <c r="BG25" s="43" t="s">
        <v>127</v>
      </c>
      <c r="BH25" s="43" t="s">
        <v>127</v>
      </c>
    </row>
    <row r="26" spans="1:60">
      <c r="A26" s="42">
        <v>7</v>
      </c>
      <c r="B26" s="46" t="s">
        <v>127</v>
      </c>
      <c r="C26" s="46" t="s">
        <v>127</v>
      </c>
      <c r="D26" s="46" t="s">
        <v>127</v>
      </c>
      <c r="E26" s="46" t="s">
        <v>127</v>
      </c>
      <c r="F26" s="90" t="s">
        <v>127</v>
      </c>
      <c r="G26" s="46" t="s">
        <v>127</v>
      </c>
      <c r="H26" s="43" t="s">
        <v>140</v>
      </c>
      <c r="I26" s="45" t="s">
        <v>127</v>
      </c>
      <c r="J26" s="43" t="s">
        <v>127</v>
      </c>
      <c r="K26" s="43" t="s">
        <v>127</v>
      </c>
      <c r="L26" s="7"/>
      <c r="M26" s="43" t="s">
        <v>127</v>
      </c>
      <c r="N26" s="43" t="s">
        <v>127</v>
      </c>
      <c r="O26" s="47">
        <v>45657</v>
      </c>
      <c r="P26" s="43">
        <v>110</v>
      </c>
      <c r="Q26" s="43" t="s">
        <v>127</v>
      </c>
      <c r="R26" s="43" t="s">
        <v>127</v>
      </c>
      <c r="S26" s="43" t="s">
        <v>127</v>
      </c>
      <c r="T26" s="43"/>
      <c r="U26" s="43"/>
      <c r="V26" s="43"/>
      <c r="W26" s="43"/>
      <c r="X26" s="43"/>
      <c r="Y26" s="43"/>
      <c r="Z26" s="43"/>
      <c r="AA26" s="43"/>
      <c r="AB26" s="43"/>
      <c r="AC26" s="43"/>
      <c r="AD26" s="49"/>
      <c r="AE26" s="43"/>
      <c r="AF26" s="43"/>
      <c r="AG26" s="43"/>
      <c r="AH26" s="43"/>
      <c r="AI26" s="49">
        <f t="shared" si="0"/>
        <v>0</v>
      </c>
      <c r="AJ26" s="7"/>
      <c r="AK26" s="7"/>
      <c r="AL26" s="7">
        <f t="shared" si="1"/>
        <v>0</v>
      </c>
      <c r="AM26" s="43" t="s">
        <v>127</v>
      </c>
      <c r="AN26" s="43" t="s">
        <v>127</v>
      </c>
      <c r="AO26" s="43" t="s">
        <v>127</v>
      </c>
      <c r="AP26" s="43" t="s">
        <v>127</v>
      </c>
      <c r="AQ26" s="43" t="s">
        <v>127</v>
      </c>
      <c r="AR26" s="43" t="s">
        <v>127</v>
      </c>
      <c r="AS26" s="43" t="s">
        <v>127</v>
      </c>
      <c r="AT26" s="43" t="s">
        <v>127</v>
      </c>
      <c r="AU26" s="43" t="s">
        <v>127</v>
      </c>
      <c r="AV26" s="43" t="s">
        <v>127</v>
      </c>
      <c r="AW26" s="43" t="s">
        <v>127</v>
      </c>
      <c r="AX26" s="43" t="s">
        <v>127</v>
      </c>
      <c r="AY26" s="43" t="s">
        <v>127</v>
      </c>
      <c r="AZ26" s="43" t="s">
        <v>127</v>
      </c>
      <c r="BA26" s="43" t="s">
        <v>127</v>
      </c>
      <c r="BB26" s="43" t="s">
        <v>127</v>
      </c>
      <c r="BC26" s="43" t="s">
        <v>127</v>
      </c>
      <c r="BD26" s="43" t="s">
        <v>127</v>
      </c>
      <c r="BE26" s="43" t="s">
        <v>127</v>
      </c>
      <c r="BF26" s="43" t="s">
        <v>127</v>
      </c>
      <c r="BG26" s="43" t="s">
        <v>127</v>
      </c>
      <c r="BH26" s="43" t="s">
        <v>127</v>
      </c>
    </row>
    <row r="27" spans="1:60" ht="63.75">
      <c r="A27" s="42">
        <v>8</v>
      </c>
      <c r="B27" s="43" t="s">
        <v>175</v>
      </c>
      <c r="C27" s="42" t="s">
        <v>174</v>
      </c>
      <c r="D27" s="46" t="s">
        <v>127</v>
      </c>
      <c r="E27" s="46" t="s">
        <v>127</v>
      </c>
      <c r="F27" s="45" t="s">
        <v>176</v>
      </c>
      <c r="G27" s="46" t="s">
        <v>127</v>
      </c>
      <c r="H27" s="43" t="s">
        <v>141</v>
      </c>
      <c r="I27" s="45" t="s">
        <v>177</v>
      </c>
      <c r="J27" s="43" t="s">
        <v>171</v>
      </c>
      <c r="K27" s="47">
        <v>45306</v>
      </c>
      <c r="L27" s="6">
        <v>72000</v>
      </c>
      <c r="M27" s="48" t="s">
        <v>127</v>
      </c>
      <c r="N27" s="47">
        <v>45306</v>
      </c>
      <c r="O27" s="47">
        <v>45657</v>
      </c>
      <c r="P27" s="43">
        <v>110</v>
      </c>
      <c r="Q27" s="43" t="s">
        <v>127</v>
      </c>
      <c r="R27" s="43" t="s">
        <v>127</v>
      </c>
      <c r="S27" s="43" t="s">
        <v>127</v>
      </c>
      <c r="T27" s="43">
        <v>39</v>
      </c>
      <c r="U27" s="43"/>
      <c r="V27" s="43"/>
      <c r="W27" s="43"/>
      <c r="X27" s="43"/>
      <c r="Y27" s="43"/>
      <c r="Z27" s="43"/>
      <c r="AA27" s="43"/>
      <c r="AB27" s="43"/>
      <c r="AC27" s="43"/>
      <c r="AD27" s="49"/>
      <c r="AE27" s="43"/>
      <c r="AF27" s="43"/>
      <c r="AG27" s="43"/>
      <c r="AH27" s="43"/>
      <c r="AI27" s="49">
        <f t="shared" si="0"/>
        <v>72000</v>
      </c>
      <c r="AJ27" s="7"/>
      <c r="AK27" s="7"/>
      <c r="AL27" s="7">
        <f t="shared" si="1"/>
        <v>0</v>
      </c>
      <c r="AM27" s="43" t="s">
        <v>127</v>
      </c>
      <c r="AN27" s="43" t="s">
        <v>127</v>
      </c>
      <c r="AO27" s="43" t="s">
        <v>127</v>
      </c>
      <c r="AP27" s="43" t="s">
        <v>127</v>
      </c>
      <c r="AQ27" s="43" t="s">
        <v>127</v>
      </c>
      <c r="AR27" s="43" t="s">
        <v>127</v>
      </c>
      <c r="AS27" s="43" t="s">
        <v>127</v>
      </c>
      <c r="AT27" s="43" t="s">
        <v>127</v>
      </c>
      <c r="AU27" s="43" t="s">
        <v>127</v>
      </c>
      <c r="AV27" s="43" t="s">
        <v>127</v>
      </c>
      <c r="AW27" s="43" t="s">
        <v>127</v>
      </c>
      <c r="AX27" s="43" t="s">
        <v>127</v>
      </c>
      <c r="AY27" s="43" t="s">
        <v>127</v>
      </c>
      <c r="AZ27" s="43" t="s">
        <v>127</v>
      </c>
      <c r="BA27" s="43" t="s">
        <v>127</v>
      </c>
      <c r="BB27" s="43" t="s">
        <v>127</v>
      </c>
      <c r="BC27" s="43" t="s">
        <v>127</v>
      </c>
      <c r="BD27" s="43" t="s">
        <v>127</v>
      </c>
      <c r="BE27" s="43" t="s">
        <v>127</v>
      </c>
      <c r="BF27" s="43" t="s">
        <v>127</v>
      </c>
      <c r="BG27" s="43" t="s">
        <v>127</v>
      </c>
      <c r="BH27" s="43" t="s">
        <v>127</v>
      </c>
    </row>
    <row r="28" spans="1:60" ht="25.5">
      <c r="A28" s="42">
        <v>9</v>
      </c>
      <c r="B28" s="43" t="s">
        <v>178</v>
      </c>
      <c r="C28" s="43" t="s">
        <v>179</v>
      </c>
      <c r="D28" s="44" t="s">
        <v>125</v>
      </c>
      <c r="E28" s="43" t="s">
        <v>126</v>
      </c>
      <c r="F28" s="45" t="s">
        <v>180</v>
      </c>
      <c r="G28" s="46" t="s">
        <v>127</v>
      </c>
      <c r="H28" s="43" t="s">
        <v>142</v>
      </c>
      <c r="I28" s="45" t="s">
        <v>181</v>
      </c>
      <c r="J28" s="42" t="s">
        <v>182</v>
      </c>
      <c r="K28" s="47">
        <v>45327</v>
      </c>
      <c r="L28" s="8">
        <v>1000000</v>
      </c>
      <c r="M28" s="48" t="s">
        <v>127</v>
      </c>
      <c r="N28" s="47">
        <v>45327</v>
      </c>
      <c r="O28" s="47">
        <v>45657</v>
      </c>
      <c r="P28" s="43">
        <v>110</v>
      </c>
      <c r="Q28" s="43" t="s">
        <v>127</v>
      </c>
      <c r="R28" s="43" t="s">
        <v>127</v>
      </c>
      <c r="S28" s="43" t="s">
        <v>127</v>
      </c>
      <c r="T28" s="43">
        <v>39</v>
      </c>
      <c r="U28" s="43"/>
      <c r="V28" s="43"/>
      <c r="W28" s="43"/>
      <c r="X28" s="43"/>
      <c r="Y28" s="43"/>
      <c r="Z28" s="43"/>
      <c r="AA28" s="43"/>
      <c r="AB28" s="43"/>
      <c r="AC28" s="43"/>
      <c r="AD28" s="49"/>
      <c r="AE28" s="43"/>
      <c r="AF28" s="43"/>
      <c r="AG28" s="43"/>
      <c r="AH28" s="43"/>
      <c r="AI28" s="49">
        <f t="shared" si="0"/>
        <v>1000000</v>
      </c>
      <c r="AJ28" s="7"/>
      <c r="AK28" s="7"/>
      <c r="AL28" s="7">
        <f t="shared" si="1"/>
        <v>0</v>
      </c>
      <c r="AM28" s="43" t="s">
        <v>127</v>
      </c>
      <c r="AN28" s="43" t="s">
        <v>127</v>
      </c>
      <c r="AO28" s="43" t="s">
        <v>127</v>
      </c>
      <c r="AP28" s="43" t="s">
        <v>127</v>
      </c>
      <c r="AQ28" s="43" t="s">
        <v>127</v>
      </c>
      <c r="AR28" s="43" t="s">
        <v>127</v>
      </c>
      <c r="AS28" s="43" t="s">
        <v>127</v>
      </c>
      <c r="AT28" s="43" t="s">
        <v>127</v>
      </c>
      <c r="AU28" s="43" t="s">
        <v>127</v>
      </c>
      <c r="AV28" s="43" t="s">
        <v>127</v>
      </c>
      <c r="AW28" s="43" t="s">
        <v>127</v>
      </c>
      <c r="AX28" s="43" t="s">
        <v>127</v>
      </c>
      <c r="AY28" s="43" t="s">
        <v>127</v>
      </c>
      <c r="AZ28" s="43" t="s">
        <v>127</v>
      </c>
      <c r="BA28" s="43" t="s">
        <v>127</v>
      </c>
      <c r="BB28" s="43" t="s">
        <v>127</v>
      </c>
      <c r="BC28" s="43" t="s">
        <v>127</v>
      </c>
      <c r="BD28" s="43" t="s">
        <v>127</v>
      </c>
      <c r="BE28" s="43" t="s">
        <v>127</v>
      </c>
      <c r="BF28" s="43" t="s">
        <v>127</v>
      </c>
      <c r="BG28" s="43" t="s">
        <v>127</v>
      </c>
      <c r="BH28" s="43" t="s">
        <v>127</v>
      </c>
    </row>
    <row r="29" spans="1:60">
      <c r="A29" s="42">
        <v>10</v>
      </c>
      <c r="B29" s="46" t="s">
        <v>127</v>
      </c>
      <c r="C29" s="46" t="s">
        <v>127</v>
      </c>
      <c r="D29" s="46" t="s">
        <v>127</v>
      </c>
      <c r="E29" s="46" t="s">
        <v>127</v>
      </c>
      <c r="F29" s="90" t="s">
        <v>127</v>
      </c>
      <c r="G29" s="46" t="s">
        <v>127</v>
      </c>
      <c r="H29" s="43" t="s">
        <v>143</v>
      </c>
      <c r="I29" s="45" t="s">
        <v>127</v>
      </c>
      <c r="J29" s="43" t="s">
        <v>127</v>
      </c>
      <c r="K29" s="43" t="s">
        <v>127</v>
      </c>
      <c r="L29" s="7"/>
      <c r="M29" s="43" t="s">
        <v>127</v>
      </c>
      <c r="N29" s="43" t="s">
        <v>127</v>
      </c>
      <c r="O29" s="47">
        <v>45657</v>
      </c>
      <c r="P29" s="43">
        <v>110</v>
      </c>
      <c r="Q29" s="43" t="s">
        <v>127</v>
      </c>
      <c r="R29" s="43" t="s">
        <v>127</v>
      </c>
      <c r="S29" s="43" t="s">
        <v>127</v>
      </c>
      <c r="T29" s="43" t="s">
        <v>127</v>
      </c>
      <c r="U29" s="43"/>
      <c r="V29" s="43"/>
      <c r="W29" s="43"/>
      <c r="X29" s="43"/>
      <c r="Y29" s="43"/>
      <c r="Z29" s="43"/>
      <c r="AA29" s="43"/>
      <c r="AB29" s="43"/>
      <c r="AC29" s="43"/>
      <c r="AD29" s="49"/>
      <c r="AE29" s="43"/>
      <c r="AF29" s="43"/>
      <c r="AG29" s="43"/>
      <c r="AH29" s="43"/>
      <c r="AI29" s="49">
        <f t="shared" si="0"/>
        <v>0</v>
      </c>
      <c r="AJ29" s="7"/>
      <c r="AK29" s="7"/>
      <c r="AL29" s="7">
        <f t="shared" si="1"/>
        <v>0</v>
      </c>
      <c r="AM29" s="43" t="s">
        <v>127</v>
      </c>
      <c r="AN29" s="43" t="s">
        <v>127</v>
      </c>
      <c r="AO29" s="43" t="s">
        <v>127</v>
      </c>
      <c r="AP29" s="43" t="s">
        <v>127</v>
      </c>
      <c r="AQ29" s="43" t="s">
        <v>127</v>
      </c>
      <c r="AR29" s="43" t="s">
        <v>127</v>
      </c>
      <c r="AS29" s="43" t="s">
        <v>127</v>
      </c>
      <c r="AT29" s="43" t="s">
        <v>127</v>
      </c>
      <c r="AU29" s="43" t="s">
        <v>127</v>
      </c>
      <c r="AV29" s="43" t="s">
        <v>127</v>
      </c>
      <c r="AW29" s="43" t="s">
        <v>127</v>
      </c>
      <c r="AX29" s="43" t="s">
        <v>127</v>
      </c>
      <c r="AY29" s="43" t="s">
        <v>127</v>
      </c>
      <c r="AZ29" s="43" t="s">
        <v>127</v>
      </c>
      <c r="BA29" s="43" t="s">
        <v>127</v>
      </c>
      <c r="BB29" s="43" t="s">
        <v>127</v>
      </c>
      <c r="BC29" s="43" t="s">
        <v>127</v>
      </c>
      <c r="BD29" s="43" t="s">
        <v>127</v>
      </c>
      <c r="BE29" s="43" t="s">
        <v>127</v>
      </c>
      <c r="BF29" s="43" t="s">
        <v>127</v>
      </c>
      <c r="BG29" s="43" t="s">
        <v>127</v>
      </c>
      <c r="BH29" s="43" t="s">
        <v>127</v>
      </c>
    </row>
    <row r="30" spans="1:60">
      <c r="A30" s="42">
        <v>11</v>
      </c>
      <c r="B30" s="43" t="s">
        <v>183</v>
      </c>
      <c r="C30" s="43" t="s">
        <v>184</v>
      </c>
      <c r="D30" s="44" t="s">
        <v>125</v>
      </c>
      <c r="E30" s="43" t="s">
        <v>126</v>
      </c>
      <c r="F30" s="45" t="s">
        <v>185</v>
      </c>
      <c r="G30" s="46" t="s">
        <v>127</v>
      </c>
      <c r="H30" s="43" t="s">
        <v>144</v>
      </c>
      <c r="I30" s="45" t="s">
        <v>186</v>
      </c>
      <c r="J30" s="42" t="s">
        <v>187</v>
      </c>
      <c r="K30" s="47">
        <v>45344</v>
      </c>
      <c r="L30" s="6">
        <v>20818.96</v>
      </c>
      <c r="M30" s="48" t="s">
        <v>127</v>
      </c>
      <c r="N30" s="47">
        <v>45344</v>
      </c>
      <c r="O30" s="47">
        <v>45657</v>
      </c>
      <c r="P30" s="43">
        <v>110</v>
      </c>
      <c r="Q30" s="43" t="s">
        <v>127</v>
      </c>
      <c r="R30" s="43" t="s">
        <v>127</v>
      </c>
      <c r="S30" s="43" t="s">
        <v>127</v>
      </c>
      <c r="T30" s="43">
        <v>30</v>
      </c>
      <c r="U30" s="43"/>
      <c r="V30" s="43"/>
      <c r="W30" s="43"/>
      <c r="X30" s="43"/>
      <c r="Y30" s="43"/>
      <c r="Z30" s="43"/>
      <c r="AA30" s="43"/>
      <c r="AB30" s="43"/>
      <c r="AC30" s="43"/>
      <c r="AD30" s="49"/>
      <c r="AE30" s="43"/>
      <c r="AF30" s="43"/>
      <c r="AG30" s="43"/>
      <c r="AH30" s="43"/>
      <c r="AI30" s="49">
        <f t="shared" si="0"/>
        <v>20818.96</v>
      </c>
      <c r="AJ30" s="7"/>
      <c r="AK30" s="7"/>
      <c r="AL30" s="7">
        <f t="shared" si="1"/>
        <v>0</v>
      </c>
      <c r="AM30" s="43" t="s">
        <v>127</v>
      </c>
      <c r="AN30" s="43" t="s">
        <v>127</v>
      </c>
      <c r="AO30" s="43" t="s">
        <v>127</v>
      </c>
      <c r="AP30" s="43" t="s">
        <v>127</v>
      </c>
      <c r="AQ30" s="43" t="s">
        <v>127</v>
      </c>
      <c r="AR30" s="43" t="s">
        <v>127</v>
      </c>
      <c r="AS30" s="43" t="s">
        <v>127</v>
      </c>
      <c r="AT30" s="43" t="s">
        <v>127</v>
      </c>
      <c r="AU30" s="43" t="s">
        <v>127</v>
      </c>
      <c r="AV30" s="43" t="s">
        <v>127</v>
      </c>
      <c r="AW30" s="43" t="s">
        <v>127</v>
      </c>
      <c r="AX30" s="43" t="s">
        <v>127</v>
      </c>
      <c r="AY30" s="43" t="s">
        <v>127</v>
      </c>
      <c r="AZ30" s="43" t="s">
        <v>127</v>
      </c>
      <c r="BA30" s="43" t="s">
        <v>127</v>
      </c>
      <c r="BB30" s="43" t="s">
        <v>127</v>
      </c>
      <c r="BC30" s="43" t="s">
        <v>127</v>
      </c>
      <c r="BD30" s="43" t="s">
        <v>127</v>
      </c>
      <c r="BE30" s="43" t="s">
        <v>127</v>
      </c>
      <c r="BF30" s="43" t="s">
        <v>127</v>
      </c>
      <c r="BG30" s="43" t="s">
        <v>127</v>
      </c>
      <c r="BH30" s="43" t="s">
        <v>127</v>
      </c>
    </row>
    <row r="31" spans="1:60">
      <c r="A31" s="42">
        <v>12</v>
      </c>
      <c r="B31" s="43" t="s">
        <v>183</v>
      </c>
      <c r="C31" s="43" t="s">
        <v>184</v>
      </c>
      <c r="D31" s="44" t="s">
        <v>125</v>
      </c>
      <c r="E31" s="43" t="s">
        <v>126</v>
      </c>
      <c r="F31" s="45" t="s">
        <v>188</v>
      </c>
      <c r="G31" s="46" t="s">
        <v>127</v>
      </c>
      <c r="H31" s="43" t="s">
        <v>145</v>
      </c>
      <c r="I31" s="45" t="s">
        <v>189</v>
      </c>
      <c r="J31" s="42" t="s">
        <v>190</v>
      </c>
      <c r="K31" s="47">
        <v>45344</v>
      </c>
      <c r="L31" s="6">
        <v>7504</v>
      </c>
      <c r="M31" s="48" t="s">
        <v>127</v>
      </c>
      <c r="N31" s="47">
        <v>45344</v>
      </c>
      <c r="O31" s="47">
        <v>45657</v>
      </c>
      <c r="P31" s="43">
        <v>110</v>
      </c>
      <c r="Q31" s="43" t="s">
        <v>127</v>
      </c>
      <c r="R31" s="43" t="s">
        <v>127</v>
      </c>
      <c r="S31" s="43" t="s">
        <v>127</v>
      </c>
      <c r="T31" s="43">
        <v>30</v>
      </c>
      <c r="U31" s="43"/>
      <c r="V31" s="43"/>
      <c r="W31" s="43"/>
      <c r="X31" s="43"/>
      <c r="Y31" s="43"/>
      <c r="Z31" s="43"/>
      <c r="AA31" s="43"/>
      <c r="AB31" s="43"/>
      <c r="AC31" s="43"/>
      <c r="AD31" s="49"/>
      <c r="AE31" s="43"/>
      <c r="AF31" s="43"/>
      <c r="AG31" s="43"/>
      <c r="AH31" s="43"/>
      <c r="AI31" s="49">
        <f t="shared" si="0"/>
        <v>7504</v>
      </c>
      <c r="AJ31" s="7"/>
      <c r="AK31" s="7"/>
      <c r="AL31" s="7">
        <f t="shared" si="1"/>
        <v>0</v>
      </c>
      <c r="AM31" s="43" t="s">
        <v>127</v>
      </c>
      <c r="AN31" s="43" t="s">
        <v>127</v>
      </c>
      <c r="AO31" s="43" t="s">
        <v>127</v>
      </c>
      <c r="AP31" s="43" t="s">
        <v>127</v>
      </c>
      <c r="AQ31" s="43" t="s">
        <v>127</v>
      </c>
      <c r="AR31" s="43" t="s">
        <v>127</v>
      </c>
      <c r="AS31" s="43" t="s">
        <v>127</v>
      </c>
      <c r="AT31" s="43" t="s">
        <v>127</v>
      </c>
      <c r="AU31" s="43" t="s">
        <v>127</v>
      </c>
      <c r="AV31" s="43" t="s">
        <v>127</v>
      </c>
      <c r="AW31" s="43" t="s">
        <v>127</v>
      </c>
      <c r="AX31" s="43" t="s">
        <v>127</v>
      </c>
      <c r="AY31" s="43" t="s">
        <v>127</v>
      </c>
      <c r="AZ31" s="43" t="s">
        <v>127</v>
      </c>
      <c r="BA31" s="43" t="s">
        <v>127</v>
      </c>
      <c r="BB31" s="43" t="s">
        <v>127</v>
      </c>
      <c r="BC31" s="43" t="s">
        <v>127</v>
      </c>
      <c r="BD31" s="43" t="s">
        <v>127</v>
      </c>
      <c r="BE31" s="43" t="s">
        <v>127</v>
      </c>
      <c r="BF31" s="43" t="s">
        <v>127</v>
      </c>
      <c r="BG31" s="43" t="s">
        <v>127</v>
      </c>
      <c r="BH31" s="43" t="s">
        <v>127</v>
      </c>
    </row>
    <row r="32" spans="1:60" ht="25.5">
      <c r="A32" s="42">
        <v>13</v>
      </c>
      <c r="B32" s="43" t="s">
        <v>183</v>
      </c>
      <c r="C32" s="43" t="s">
        <v>184</v>
      </c>
      <c r="D32" s="44" t="s">
        <v>125</v>
      </c>
      <c r="E32" s="43" t="s">
        <v>126</v>
      </c>
      <c r="F32" s="45" t="s">
        <v>185</v>
      </c>
      <c r="G32" s="46" t="s">
        <v>127</v>
      </c>
      <c r="H32" s="43" t="s">
        <v>146</v>
      </c>
      <c r="I32" s="45" t="s">
        <v>191</v>
      </c>
      <c r="J32" s="42" t="s">
        <v>192</v>
      </c>
      <c r="K32" s="47">
        <v>45344</v>
      </c>
      <c r="L32" s="9">
        <v>4737.3999999999996</v>
      </c>
      <c r="M32" s="48" t="s">
        <v>127</v>
      </c>
      <c r="N32" s="47">
        <v>45344</v>
      </c>
      <c r="O32" s="47">
        <v>45657</v>
      </c>
      <c r="P32" s="43">
        <v>110</v>
      </c>
      <c r="Q32" s="43" t="s">
        <v>127</v>
      </c>
      <c r="R32" s="43" t="s">
        <v>127</v>
      </c>
      <c r="S32" s="43" t="s">
        <v>127</v>
      </c>
      <c r="T32" s="43">
        <v>30</v>
      </c>
      <c r="U32" s="43"/>
      <c r="V32" s="43"/>
      <c r="W32" s="43"/>
      <c r="X32" s="43"/>
      <c r="Y32" s="43"/>
      <c r="Z32" s="43"/>
      <c r="AA32" s="43"/>
      <c r="AB32" s="43"/>
      <c r="AC32" s="43"/>
      <c r="AD32" s="49"/>
      <c r="AE32" s="43"/>
      <c r="AF32" s="43"/>
      <c r="AG32" s="43"/>
      <c r="AH32" s="43"/>
      <c r="AI32" s="49">
        <f t="shared" si="0"/>
        <v>4737.3999999999996</v>
      </c>
      <c r="AJ32" s="7"/>
      <c r="AK32" s="7"/>
      <c r="AL32" s="7">
        <f t="shared" si="1"/>
        <v>0</v>
      </c>
      <c r="AM32" s="43" t="s">
        <v>127</v>
      </c>
      <c r="AN32" s="43" t="s">
        <v>127</v>
      </c>
      <c r="AO32" s="43" t="s">
        <v>127</v>
      </c>
      <c r="AP32" s="43" t="s">
        <v>127</v>
      </c>
      <c r="AQ32" s="43" t="s">
        <v>127</v>
      </c>
      <c r="AR32" s="43" t="s">
        <v>127</v>
      </c>
      <c r="AS32" s="43" t="s">
        <v>127</v>
      </c>
      <c r="AT32" s="43" t="s">
        <v>127</v>
      </c>
      <c r="AU32" s="43" t="s">
        <v>127</v>
      </c>
      <c r="AV32" s="43" t="s">
        <v>127</v>
      </c>
      <c r="AW32" s="43" t="s">
        <v>127</v>
      </c>
      <c r="AX32" s="43" t="s">
        <v>127</v>
      </c>
      <c r="AY32" s="43" t="s">
        <v>127</v>
      </c>
      <c r="AZ32" s="43" t="s">
        <v>127</v>
      </c>
      <c r="BA32" s="43" t="s">
        <v>127</v>
      </c>
      <c r="BB32" s="43" t="s">
        <v>127</v>
      </c>
      <c r="BC32" s="43" t="s">
        <v>127</v>
      </c>
      <c r="BD32" s="43" t="s">
        <v>127</v>
      </c>
      <c r="BE32" s="43" t="s">
        <v>127</v>
      </c>
      <c r="BF32" s="43" t="s">
        <v>127</v>
      </c>
      <c r="BG32" s="43" t="s">
        <v>127</v>
      </c>
      <c r="BH32" s="43" t="s">
        <v>127</v>
      </c>
    </row>
    <row r="33" spans="1:60">
      <c r="A33" s="42">
        <v>14</v>
      </c>
      <c r="B33" s="43" t="s">
        <v>183</v>
      </c>
      <c r="C33" s="43" t="s">
        <v>184</v>
      </c>
      <c r="D33" s="44" t="s">
        <v>125</v>
      </c>
      <c r="E33" s="43" t="s">
        <v>126</v>
      </c>
      <c r="F33" s="45" t="s">
        <v>188</v>
      </c>
      <c r="G33" s="46" t="s">
        <v>127</v>
      </c>
      <c r="H33" s="43" t="s">
        <v>147</v>
      </c>
      <c r="I33" s="45" t="s">
        <v>193</v>
      </c>
      <c r="J33" s="42" t="s">
        <v>194</v>
      </c>
      <c r="K33" s="47">
        <v>45344</v>
      </c>
      <c r="L33" s="9">
        <v>20528</v>
      </c>
      <c r="M33" s="48" t="s">
        <v>127</v>
      </c>
      <c r="N33" s="47">
        <v>45344</v>
      </c>
      <c r="O33" s="47">
        <v>45657</v>
      </c>
      <c r="P33" s="43">
        <v>110</v>
      </c>
      <c r="Q33" s="43" t="s">
        <v>127</v>
      </c>
      <c r="R33" s="43" t="s">
        <v>127</v>
      </c>
      <c r="S33" s="43" t="s">
        <v>127</v>
      </c>
      <c r="T33" s="43">
        <v>30</v>
      </c>
      <c r="U33" s="43"/>
      <c r="V33" s="43"/>
      <c r="W33" s="43"/>
      <c r="X33" s="43"/>
      <c r="Y33" s="43"/>
      <c r="Z33" s="43"/>
      <c r="AA33" s="43"/>
      <c r="AB33" s="43"/>
      <c r="AC33" s="43"/>
      <c r="AD33" s="49"/>
      <c r="AE33" s="43"/>
      <c r="AF33" s="43"/>
      <c r="AG33" s="43"/>
      <c r="AH33" s="43"/>
      <c r="AI33" s="49">
        <f t="shared" si="0"/>
        <v>20528</v>
      </c>
      <c r="AJ33" s="7"/>
      <c r="AK33" s="7"/>
      <c r="AL33" s="7">
        <f t="shared" si="1"/>
        <v>0</v>
      </c>
      <c r="AM33" s="43" t="s">
        <v>127</v>
      </c>
      <c r="AN33" s="43" t="s">
        <v>127</v>
      </c>
      <c r="AO33" s="43" t="s">
        <v>127</v>
      </c>
      <c r="AP33" s="43" t="s">
        <v>127</v>
      </c>
      <c r="AQ33" s="43" t="s">
        <v>127</v>
      </c>
      <c r="AR33" s="43" t="s">
        <v>127</v>
      </c>
      <c r="AS33" s="43" t="s">
        <v>127</v>
      </c>
      <c r="AT33" s="43" t="s">
        <v>127</v>
      </c>
      <c r="AU33" s="43" t="s">
        <v>127</v>
      </c>
      <c r="AV33" s="43" t="s">
        <v>127</v>
      </c>
      <c r="AW33" s="43" t="s">
        <v>127</v>
      </c>
      <c r="AX33" s="43" t="s">
        <v>127</v>
      </c>
      <c r="AY33" s="43" t="s">
        <v>127</v>
      </c>
      <c r="AZ33" s="43" t="s">
        <v>127</v>
      </c>
      <c r="BA33" s="43" t="s">
        <v>127</v>
      </c>
      <c r="BB33" s="43" t="s">
        <v>127</v>
      </c>
      <c r="BC33" s="43" t="s">
        <v>127</v>
      </c>
      <c r="BD33" s="43" t="s">
        <v>127</v>
      </c>
      <c r="BE33" s="43" t="s">
        <v>127</v>
      </c>
      <c r="BF33" s="43" t="s">
        <v>127</v>
      </c>
      <c r="BG33" s="43" t="s">
        <v>127</v>
      </c>
      <c r="BH33" s="43" t="s">
        <v>127</v>
      </c>
    </row>
    <row r="34" spans="1:60" ht="25.5">
      <c r="A34" s="42">
        <v>15</v>
      </c>
      <c r="B34" s="43" t="s">
        <v>183</v>
      </c>
      <c r="C34" s="43" t="s">
        <v>184</v>
      </c>
      <c r="D34" s="44" t="s">
        <v>125</v>
      </c>
      <c r="E34" s="43" t="s">
        <v>126</v>
      </c>
      <c r="F34" s="45" t="s">
        <v>188</v>
      </c>
      <c r="G34" s="46" t="s">
        <v>127</v>
      </c>
      <c r="H34" s="43" t="s">
        <v>148</v>
      </c>
      <c r="I34" s="45" t="s">
        <v>195</v>
      </c>
      <c r="J34" s="42" t="s">
        <v>196</v>
      </c>
      <c r="K34" s="47">
        <v>45344</v>
      </c>
      <c r="L34" s="10">
        <v>70866.5</v>
      </c>
      <c r="M34" s="48" t="s">
        <v>127</v>
      </c>
      <c r="N34" s="47">
        <v>45344</v>
      </c>
      <c r="O34" s="47">
        <v>45657</v>
      </c>
      <c r="P34" s="43">
        <v>110</v>
      </c>
      <c r="Q34" s="43" t="s">
        <v>127</v>
      </c>
      <c r="R34" s="43" t="s">
        <v>127</v>
      </c>
      <c r="S34" s="43" t="s">
        <v>127</v>
      </c>
      <c r="T34" s="43">
        <v>30</v>
      </c>
      <c r="U34" s="43"/>
      <c r="V34" s="51"/>
      <c r="W34" s="47"/>
      <c r="X34" s="46"/>
      <c r="Y34" s="43"/>
      <c r="Z34" s="47"/>
      <c r="AA34" s="47"/>
      <c r="AB34" s="43"/>
      <c r="AC34" s="43"/>
      <c r="AD34" s="49"/>
      <c r="AE34" s="43"/>
      <c r="AF34" s="43"/>
      <c r="AG34" s="43"/>
      <c r="AH34" s="43"/>
      <c r="AI34" s="49">
        <f t="shared" si="0"/>
        <v>70866.5</v>
      </c>
      <c r="AJ34" s="7"/>
      <c r="AK34" s="7"/>
      <c r="AL34" s="7">
        <f t="shared" si="1"/>
        <v>0</v>
      </c>
      <c r="AM34" s="43" t="s">
        <v>127</v>
      </c>
      <c r="AN34" s="43" t="s">
        <v>127</v>
      </c>
      <c r="AO34" s="43" t="s">
        <v>127</v>
      </c>
      <c r="AP34" s="43" t="s">
        <v>127</v>
      </c>
      <c r="AQ34" s="43" t="s">
        <v>127</v>
      </c>
      <c r="AR34" s="43" t="s">
        <v>127</v>
      </c>
      <c r="AS34" s="43" t="s">
        <v>127</v>
      </c>
      <c r="AT34" s="43" t="s">
        <v>127</v>
      </c>
      <c r="AU34" s="43" t="s">
        <v>127</v>
      </c>
      <c r="AV34" s="43" t="s">
        <v>127</v>
      </c>
      <c r="AW34" s="43" t="s">
        <v>127</v>
      </c>
      <c r="AX34" s="43" t="s">
        <v>127</v>
      </c>
      <c r="AY34" s="43" t="s">
        <v>127</v>
      </c>
      <c r="AZ34" s="43" t="s">
        <v>127</v>
      </c>
      <c r="BA34" s="43" t="s">
        <v>127</v>
      </c>
      <c r="BB34" s="43" t="s">
        <v>127</v>
      </c>
      <c r="BC34" s="43" t="s">
        <v>127</v>
      </c>
      <c r="BD34" s="43" t="s">
        <v>127</v>
      </c>
      <c r="BE34" s="43" t="s">
        <v>127</v>
      </c>
      <c r="BF34" s="43" t="s">
        <v>127</v>
      </c>
      <c r="BG34" s="43" t="s">
        <v>127</v>
      </c>
      <c r="BH34" s="43" t="s">
        <v>127</v>
      </c>
    </row>
    <row r="35" spans="1:60">
      <c r="A35" s="42">
        <v>16</v>
      </c>
      <c r="B35" s="43" t="s">
        <v>183</v>
      </c>
      <c r="C35" s="43" t="s">
        <v>184</v>
      </c>
      <c r="D35" s="44" t="s">
        <v>125</v>
      </c>
      <c r="E35" s="43" t="s">
        <v>126</v>
      </c>
      <c r="F35" s="45" t="s">
        <v>188</v>
      </c>
      <c r="G35" s="46" t="s">
        <v>127</v>
      </c>
      <c r="H35" s="43" t="s">
        <v>149</v>
      </c>
      <c r="I35" s="45" t="s">
        <v>197</v>
      </c>
      <c r="J35" s="42" t="s">
        <v>198</v>
      </c>
      <c r="K35" s="47">
        <v>45344</v>
      </c>
      <c r="L35" s="6">
        <v>2997.4</v>
      </c>
      <c r="M35" s="48" t="s">
        <v>127</v>
      </c>
      <c r="N35" s="47">
        <v>45344</v>
      </c>
      <c r="O35" s="47">
        <v>45657</v>
      </c>
      <c r="P35" s="43">
        <v>110</v>
      </c>
      <c r="Q35" s="43" t="s">
        <v>127</v>
      </c>
      <c r="R35" s="43" t="s">
        <v>127</v>
      </c>
      <c r="S35" s="43" t="s">
        <v>127</v>
      </c>
      <c r="T35" s="43">
        <v>30</v>
      </c>
      <c r="U35" s="43"/>
      <c r="V35" s="51"/>
      <c r="W35" s="47"/>
      <c r="X35" s="43"/>
      <c r="Y35" s="43"/>
      <c r="Z35" s="47"/>
      <c r="AA35" s="47"/>
      <c r="AB35" s="43"/>
      <c r="AC35" s="43"/>
      <c r="AD35" s="49"/>
      <c r="AE35" s="43"/>
      <c r="AF35" s="43"/>
      <c r="AG35" s="43"/>
      <c r="AH35" s="43"/>
      <c r="AI35" s="49">
        <f t="shared" si="0"/>
        <v>2997.4</v>
      </c>
      <c r="AJ35" s="7"/>
      <c r="AK35" s="7"/>
      <c r="AL35" s="7">
        <f t="shared" si="1"/>
        <v>0</v>
      </c>
      <c r="AM35" s="43" t="s">
        <v>127</v>
      </c>
      <c r="AN35" s="43" t="s">
        <v>127</v>
      </c>
      <c r="AO35" s="43" t="s">
        <v>127</v>
      </c>
      <c r="AP35" s="43" t="s">
        <v>127</v>
      </c>
      <c r="AQ35" s="43" t="s">
        <v>127</v>
      </c>
      <c r="AR35" s="43" t="s">
        <v>127</v>
      </c>
      <c r="AS35" s="43" t="s">
        <v>127</v>
      </c>
      <c r="AT35" s="43" t="s">
        <v>127</v>
      </c>
      <c r="AU35" s="43" t="s">
        <v>127</v>
      </c>
      <c r="AV35" s="43" t="s">
        <v>127</v>
      </c>
      <c r="AW35" s="43" t="s">
        <v>127</v>
      </c>
      <c r="AX35" s="43" t="s">
        <v>127</v>
      </c>
      <c r="AY35" s="43" t="s">
        <v>127</v>
      </c>
      <c r="AZ35" s="43" t="s">
        <v>127</v>
      </c>
      <c r="BA35" s="43" t="s">
        <v>127</v>
      </c>
      <c r="BB35" s="43" t="s">
        <v>127</v>
      </c>
      <c r="BC35" s="43" t="s">
        <v>127</v>
      </c>
      <c r="BD35" s="43" t="s">
        <v>127</v>
      </c>
      <c r="BE35" s="43" t="s">
        <v>127</v>
      </c>
      <c r="BF35" s="43" t="s">
        <v>127</v>
      </c>
      <c r="BG35" s="43" t="s">
        <v>127</v>
      </c>
      <c r="BH35" s="43" t="s">
        <v>127</v>
      </c>
    </row>
    <row r="36" spans="1:60" ht="25.5">
      <c r="A36" s="42">
        <v>17</v>
      </c>
      <c r="B36" s="43" t="s">
        <v>178</v>
      </c>
      <c r="C36" s="43" t="s">
        <v>179</v>
      </c>
      <c r="D36" s="44" t="s">
        <v>125</v>
      </c>
      <c r="E36" s="43" t="s">
        <v>126</v>
      </c>
      <c r="F36" s="45" t="s">
        <v>199</v>
      </c>
      <c r="G36" s="46" t="s">
        <v>127</v>
      </c>
      <c r="H36" s="43" t="s">
        <v>150</v>
      </c>
      <c r="I36" s="45" t="s">
        <v>200</v>
      </c>
      <c r="J36" s="42" t="s">
        <v>201</v>
      </c>
      <c r="K36" s="47">
        <v>45355</v>
      </c>
      <c r="L36" s="8">
        <v>500000</v>
      </c>
      <c r="M36" s="48" t="s">
        <v>127</v>
      </c>
      <c r="N36" s="47">
        <v>45355</v>
      </c>
      <c r="O36" s="47">
        <v>45657</v>
      </c>
      <c r="P36" s="43">
        <v>110</v>
      </c>
      <c r="Q36" s="43" t="s">
        <v>127</v>
      </c>
      <c r="R36" s="43" t="s">
        <v>127</v>
      </c>
      <c r="S36" s="43" t="s">
        <v>127</v>
      </c>
      <c r="T36" s="43">
        <v>39</v>
      </c>
      <c r="U36" s="43"/>
      <c r="V36" s="43"/>
      <c r="W36" s="43"/>
      <c r="X36" s="43"/>
      <c r="Y36" s="43"/>
      <c r="Z36" s="43"/>
      <c r="AA36" s="43"/>
      <c r="AB36" s="43"/>
      <c r="AC36" s="43"/>
      <c r="AD36" s="49"/>
      <c r="AE36" s="43"/>
      <c r="AF36" s="43"/>
      <c r="AG36" s="43"/>
      <c r="AH36" s="43"/>
      <c r="AI36" s="49">
        <f t="shared" si="0"/>
        <v>500000</v>
      </c>
      <c r="AJ36" s="7"/>
      <c r="AK36" s="7"/>
      <c r="AL36" s="7">
        <f t="shared" si="1"/>
        <v>0</v>
      </c>
      <c r="AM36" s="43" t="s">
        <v>127</v>
      </c>
      <c r="AN36" s="43" t="s">
        <v>127</v>
      </c>
      <c r="AO36" s="43" t="s">
        <v>127</v>
      </c>
      <c r="AP36" s="43" t="s">
        <v>127</v>
      </c>
      <c r="AQ36" s="43" t="s">
        <v>127</v>
      </c>
      <c r="AR36" s="43" t="s">
        <v>127</v>
      </c>
      <c r="AS36" s="43" t="s">
        <v>127</v>
      </c>
      <c r="AT36" s="43" t="s">
        <v>127</v>
      </c>
      <c r="AU36" s="43" t="s">
        <v>127</v>
      </c>
      <c r="AV36" s="43" t="s">
        <v>127</v>
      </c>
      <c r="AW36" s="43" t="s">
        <v>127</v>
      </c>
      <c r="AX36" s="43" t="s">
        <v>127</v>
      </c>
      <c r="AY36" s="43" t="s">
        <v>127</v>
      </c>
      <c r="AZ36" s="43" t="s">
        <v>127</v>
      </c>
      <c r="BA36" s="43" t="s">
        <v>127</v>
      </c>
      <c r="BB36" s="43" t="s">
        <v>127</v>
      </c>
      <c r="BC36" s="43" t="s">
        <v>127</v>
      </c>
      <c r="BD36" s="43" t="s">
        <v>127</v>
      </c>
      <c r="BE36" s="43" t="s">
        <v>127</v>
      </c>
      <c r="BF36" s="43" t="s">
        <v>127</v>
      </c>
      <c r="BG36" s="43" t="s">
        <v>127</v>
      </c>
      <c r="BH36" s="43" t="s">
        <v>127</v>
      </c>
    </row>
    <row r="37" spans="1:60" ht="25.5">
      <c r="A37" s="42">
        <v>18</v>
      </c>
      <c r="B37" s="43" t="s">
        <v>178</v>
      </c>
      <c r="C37" s="43" t="s">
        <v>179</v>
      </c>
      <c r="D37" s="44" t="s">
        <v>125</v>
      </c>
      <c r="E37" s="43" t="s">
        <v>126</v>
      </c>
      <c r="F37" s="45" t="s">
        <v>199</v>
      </c>
      <c r="G37" s="46" t="s">
        <v>127</v>
      </c>
      <c r="H37" s="43" t="s">
        <v>202</v>
      </c>
      <c r="I37" s="45" t="s">
        <v>200</v>
      </c>
      <c r="J37" s="42" t="s">
        <v>201</v>
      </c>
      <c r="K37" s="47">
        <v>45355</v>
      </c>
      <c r="L37" s="6">
        <v>100000</v>
      </c>
      <c r="M37" s="48" t="s">
        <v>127</v>
      </c>
      <c r="N37" s="47">
        <v>45355</v>
      </c>
      <c r="O37" s="47">
        <v>45657</v>
      </c>
      <c r="P37" s="43">
        <v>110</v>
      </c>
      <c r="Q37" s="43" t="s">
        <v>127</v>
      </c>
      <c r="R37" s="43" t="s">
        <v>127</v>
      </c>
      <c r="S37" s="43" t="s">
        <v>127</v>
      </c>
      <c r="T37" s="43">
        <v>39</v>
      </c>
      <c r="U37" s="43"/>
      <c r="V37" s="43"/>
      <c r="W37" s="43"/>
      <c r="X37" s="43"/>
      <c r="Y37" s="43"/>
      <c r="Z37" s="43"/>
      <c r="AA37" s="43"/>
      <c r="AB37" s="43"/>
      <c r="AC37" s="43"/>
      <c r="AD37" s="49"/>
      <c r="AE37" s="43"/>
      <c r="AF37" s="43"/>
      <c r="AG37" s="43"/>
      <c r="AH37" s="43"/>
      <c r="AI37" s="49">
        <f t="shared" si="0"/>
        <v>100000</v>
      </c>
      <c r="AJ37" s="7"/>
      <c r="AK37" s="7"/>
      <c r="AL37" s="7">
        <f t="shared" si="1"/>
        <v>0</v>
      </c>
      <c r="AM37" s="43" t="s">
        <v>127</v>
      </c>
      <c r="AN37" s="43" t="s">
        <v>127</v>
      </c>
      <c r="AO37" s="43" t="s">
        <v>127</v>
      </c>
      <c r="AP37" s="43" t="s">
        <v>127</v>
      </c>
      <c r="AQ37" s="43" t="s">
        <v>127</v>
      </c>
      <c r="AR37" s="43" t="s">
        <v>127</v>
      </c>
      <c r="AS37" s="43" t="s">
        <v>127</v>
      </c>
      <c r="AT37" s="43" t="s">
        <v>127</v>
      </c>
      <c r="AU37" s="43" t="s">
        <v>127</v>
      </c>
      <c r="AV37" s="43" t="s">
        <v>127</v>
      </c>
      <c r="AW37" s="43" t="s">
        <v>127</v>
      </c>
      <c r="AX37" s="43" t="s">
        <v>127</v>
      </c>
      <c r="AY37" s="43" t="s">
        <v>127</v>
      </c>
      <c r="AZ37" s="43" t="s">
        <v>127</v>
      </c>
      <c r="BA37" s="43" t="s">
        <v>127</v>
      </c>
      <c r="BB37" s="43" t="s">
        <v>127</v>
      </c>
      <c r="BC37" s="43" t="s">
        <v>127</v>
      </c>
      <c r="BD37" s="43" t="s">
        <v>127</v>
      </c>
      <c r="BE37" s="43" t="s">
        <v>127</v>
      </c>
      <c r="BF37" s="43" t="s">
        <v>127</v>
      </c>
      <c r="BG37" s="43" t="s">
        <v>127</v>
      </c>
      <c r="BH37" s="43" t="s">
        <v>127</v>
      </c>
    </row>
    <row r="38" spans="1:60" ht="25.5">
      <c r="A38" s="42">
        <v>19</v>
      </c>
      <c r="B38" s="43" t="s">
        <v>178</v>
      </c>
      <c r="C38" s="43" t="s">
        <v>179</v>
      </c>
      <c r="D38" s="44" t="s">
        <v>125</v>
      </c>
      <c r="E38" s="43" t="s">
        <v>126</v>
      </c>
      <c r="F38" s="45" t="s">
        <v>203</v>
      </c>
      <c r="G38" s="46" t="s">
        <v>127</v>
      </c>
      <c r="H38" s="43" t="s">
        <v>151</v>
      </c>
      <c r="I38" s="45" t="s">
        <v>200</v>
      </c>
      <c r="J38" s="42" t="s">
        <v>201</v>
      </c>
      <c r="K38" s="47">
        <v>45355</v>
      </c>
      <c r="L38" s="6">
        <v>300000</v>
      </c>
      <c r="M38" s="48" t="s">
        <v>127</v>
      </c>
      <c r="N38" s="47">
        <v>45355</v>
      </c>
      <c r="O38" s="47">
        <v>45657</v>
      </c>
      <c r="P38" s="43">
        <v>110</v>
      </c>
      <c r="Q38" s="43" t="s">
        <v>127</v>
      </c>
      <c r="R38" s="43" t="s">
        <v>127</v>
      </c>
      <c r="S38" s="43" t="s">
        <v>127</v>
      </c>
      <c r="T38" s="43">
        <v>39</v>
      </c>
      <c r="U38" s="43"/>
      <c r="V38" s="43"/>
      <c r="W38" s="43"/>
      <c r="X38" s="43"/>
      <c r="Y38" s="43"/>
      <c r="Z38" s="43"/>
      <c r="AA38" s="43"/>
      <c r="AB38" s="43"/>
      <c r="AC38" s="43"/>
      <c r="AD38" s="49"/>
      <c r="AE38" s="43"/>
      <c r="AF38" s="43"/>
      <c r="AG38" s="43"/>
      <c r="AH38" s="43"/>
      <c r="AI38" s="49">
        <f t="shared" si="0"/>
        <v>300000</v>
      </c>
      <c r="AJ38" s="7"/>
      <c r="AK38" s="7"/>
      <c r="AL38" s="7">
        <f t="shared" si="1"/>
        <v>0</v>
      </c>
      <c r="AM38" s="43" t="s">
        <v>127</v>
      </c>
      <c r="AN38" s="43" t="s">
        <v>127</v>
      </c>
      <c r="AO38" s="43" t="s">
        <v>127</v>
      </c>
      <c r="AP38" s="43" t="s">
        <v>127</v>
      </c>
      <c r="AQ38" s="43" t="s">
        <v>127</v>
      </c>
      <c r="AR38" s="43" t="s">
        <v>127</v>
      </c>
      <c r="AS38" s="43" t="s">
        <v>127</v>
      </c>
      <c r="AT38" s="43" t="s">
        <v>127</v>
      </c>
      <c r="AU38" s="43" t="s">
        <v>127</v>
      </c>
      <c r="AV38" s="43" t="s">
        <v>127</v>
      </c>
      <c r="AW38" s="43" t="s">
        <v>127</v>
      </c>
      <c r="AX38" s="43" t="s">
        <v>127</v>
      </c>
      <c r="AY38" s="43" t="s">
        <v>127</v>
      </c>
      <c r="AZ38" s="43" t="s">
        <v>127</v>
      </c>
      <c r="BA38" s="43" t="s">
        <v>127</v>
      </c>
      <c r="BB38" s="43" t="s">
        <v>127</v>
      </c>
      <c r="BC38" s="43" t="s">
        <v>127</v>
      </c>
      <c r="BD38" s="43" t="s">
        <v>127</v>
      </c>
      <c r="BE38" s="43" t="s">
        <v>127</v>
      </c>
      <c r="BF38" s="43" t="s">
        <v>127</v>
      </c>
      <c r="BG38" s="43" t="s">
        <v>127</v>
      </c>
      <c r="BH38" s="43" t="s">
        <v>127</v>
      </c>
    </row>
    <row r="39" spans="1:60" ht="25.5">
      <c r="A39" s="42">
        <v>20</v>
      </c>
      <c r="B39" s="43" t="s">
        <v>178</v>
      </c>
      <c r="C39" s="43" t="s">
        <v>179</v>
      </c>
      <c r="D39" s="44" t="s">
        <v>125</v>
      </c>
      <c r="E39" s="43" t="s">
        <v>126</v>
      </c>
      <c r="F39" s="45" t="s">
        <v>204</v>
      </c>
      <c r="G39" s="46" t="s">
        <v>127</v>
      </c>
      <c r="H39" s="43" t="s">
        <v>152</v>
      </c>
      <c r="I39" s="45" t="s">
        <v>200</v>
      </c>
      <c r="J39" s="42" t="s">
        <v>201</v>
      </c>
      <c r="K39" s="47">
        <v>45355</v>
      </c>
      <c r="L39" s="6">
        <v>300000</v>
      </c>
      <c r="M39" s="48" t="s">
        <v>127</v>
      </c>
      <c r="N39" s="47">
        <v>45355</v>
      </c>
      <c r="O39" s="47">
        <v>45657</v>
      </c>
      <c r="P39" s="43">
        <v>110</v>
      </c>
      <c r="Q39" s="43" t="s">
        <v>127</v>
      </c>
      <c r="R39" s="43" t="s">
        <v>127</v>
      </c>
      <c r="S39" s="43" t="s">
        <v>127</v>
      </c>
      <c r="T39" s="43">
        <v>39</v>
      </c>
      <c r="U39" s="50"/>
      <c r="V39" s="51"/>
      <c r="W39" s="47"/>
      <c r="X39" s="43"/>
      <c r="Y39" s="43"/>
      <c r="Z39" s="47"/>
      <c r="AA39" s="47"/>
      <c r="AB39" s="43"/>
      <c r="AC39" s="43"/>
      <c r="AD39" s="49"/>
      <c r="AE39" s="43"/>
      <c r="AF39" s="43"/>
      <c r="AG39" s="43"/>
      <c r="AH39" s="43"/>
      <c r="AI39" s="49">
        <f t="shared" si="0"/>
        <v>300000</v>
      </c>
      <c r="AJ39" s="7"/>
      <c r="AK39" s="7"/>
      <c r="AL39" s="7">
        <f t="shared" si="1"/>
        <v>0</v>
      </c>
      <c r="AM39" s="43" t="s">
        <v>127</v>
      </c>
      <c r="AN39" s="43" t="s">
        <v>127</v>
      </c>
      <c r="AO39" s="43" t="s">
        <v>127</v>
      </c>
      <c r="AP39" s="43" t="s">
        <v>127</v>
      </c>
      <c r="AQ39" s="43" t="s">
        <v>127</v>
      </c>
      <c r="AR39" s="43" t="s">
        <v>127</v>
      </c>
      <c r="AS39" s="43" t="s">
        <v>127</v>
      </c>
      <c r="AT39" s="43" t="s">
        <v>127</v>
      </c>
      <c r="AU39" s="43" t="s">
        <v>127</v>
      </c>
      <c r="AV39" s="43" t="s">
        <v>127</v>
      </c>
      <c r="AW39" s="43" t="s">
        <v>127</v>
      </c>
      <c r="AX39" s="43" t="s">
        <v>127</v>
      </c>
      <c r="AY39" s="43" t="s">
        <v>127</v>
      </c>
      <c r="AZ39" s="43" t="s">
        <v>127</v>
      </c>
      <c r="BA39" s="43" t="s">
        <v>127</v>
      </c>
      <c r="BB39" s="43" t="s">
        <v>127</v>
      </c>
      <c r="BC39" s="43" t="s">
        <v>127</v>
      </c>
      <c r="BD39" s="43" t="s">
        <v>127</v>
      </c>
      <c r="BE39" s="43" t="s">
        <v>127</v>
      </c>
      <c r="BF39" s="43" t="s">
        <v>127</v>
      </c>
      <c r="BG39" s="43" t="s">
        <v>127</v>
      </c>
      <c r="BH39" s="43" t="s">
        <v>127</v>
      </c>
    </row>
    <row r="40" spans="1:60" ht="25.5">
      <c r="A40" s="42">
        <v>21</v>
      </c>
      <c r="B40" s="43" t="s">
        <v>178</v>
      </c>
      <c r="C40" s="43" t="s">
        <v>179</v>
      </c>
      <c r="D40" s="44" t="str">
        <f>$D$39</f>
        <v xml:space="preserve">PREGÃO </v>
      </c>
      <c r="E40" s="43" t="s">
        <v>126</v>
      </c>
      <c r="F40" s="45" t="s">
        <v>205</v>
      </c>
      <c r="G40" s="46" t="s">
        <v>127</v>
      </c>
      <c r="H40" s="43" t="s">
        <v>153</v>
      </c>
      <c r="I40" s="45" t="s">
        <v>200</v>
      </c>
      <c r="J40" s="42" t="s">
        <v>201</v>
      </c>
      <c r="K40" s="47">
        <v>45355</v>
      </c>
      <c r="L40" s="6">
        <v>150000</v>
      </c>
      <c r="M40" s="48" t="s">
        <v>127</v>
      </c>
      <c r="N40" s="47">
        <v>45355</v>
      </c>
      <c r="O40" s="47">
        <v>45657</v>
      </c>
      <c r="P40" s="43">
        <v>110</v>
      </c>
      <c r="Q40" s="43" t="s">
        <v>127</v>
      </c>
      <c r="R40" s="43" t="s">
        <v>127</v>
      </c>
      <c r="S40" s="43" t="s">
        <v>127</v>
      </c>
      <c r="T40" s="43">
        <v>39</v>
      </c>
      <c r="U40" s="50"/>
      <c r="V40" s="51"/>
      <c r="W40" s="47"/>
      <c r="X40" s="43"/>
      <c r="Y40" s="43"/>
      <c r="Z40" s="43"/>
      <c r="AA40" s="47"/>
      <c r="AB40" s="43"/>
      <c r="AC40" s="43"/>
      <c r="AD40" s="49"/>
      <c r="AE40" s="43"/>
      <c r="AF40" s="43"/>
      <c r="AG40" s="43"/>
      <c r="AH40" s="43"/>
      <c r="AI40" s="49">
        <f t="shared" si="0"/>
        <v>150000</v>
      </c>
      <c r="AJ40" s="7"/>
      <c r="AK40" s="7"/>
      <c r="AL40" s="7">
        <f t="shared" si="1"/>
        <v>0</v>
      </c>
      <c r="AM40" s="43"/>
      <c r="AN40" s="43"/>
      <c r="AO40" s="43"/>
      <c r="AP40" s="43"/>
      <c r="AQ40" s="43"/>
      <c r="AR40" s="43"/>
      <c r="AS40" s="43"/>
      <c r="AT40" s="43"/>
      <c r="AU40" s="43"/>
      <c r="AV40" s="43"/>
      <c r="AW40" s="43"/>
      <c r="AX40" s="43"/>
      <c r="AY40" s="43"/>
      <c r="AZ40" s="43"/>
      <c r="BA40" s="43"/>
      <c r="BB40" s="43"/>
      <c r="BC40" s="43"/>
      <c r="BD40" s="43"/>
      <c r="BE40" s="43"/>
      <c r="BF40" s="43"/>
      <c r="BG40" s="43"/>
      <c r="BH40" s="43"/>
    </row>
    <row r="41" spans="1:60">
      <c r="A41" s="42">
        <v>22</v>
      </c>
      <c r="B41" s="43" t="s">
        <v>178</v>
      </c>
      <c r="C41" s="43" t="s">
        <v>179</v>
      </c>
      <c r="D41" s="44" t="s">
        <v>125</v>
      </c>
      <c r="E41" s="43" t="s">
        <v>126</v>
      </c>
      <c r="F41" s="45" t="s">
        <v>206</v>
      </c>
      <c r="G41" s="46" t="s">
        <v>127</v>
      </c>
      <c r="H41" s="43" t="s">
        <v>154</v>
      </c>
      <c r="I41" s="45" t="s">
        <v>207</v>
      </c>
      <c r="J41" s="42" t="s">
        <v>208</v>
      </c>
      <c r="K41" s="47">
        <v>45355</v>
      </c>
      <c r="L41" s="6">
        <v>100000</v>
      </c>
      <c r="M41" s="48" t="s">
        <v>127</v>
      </c>
      <c r="N41" s="47">
        <v>45355</v>
      </c>
      <c r="O41" s="47">
        <v>45657</v>
      </c>
      <c r="P41" s="43">
        <v>110</v>
      </c>
      <c r="Q41" s="43" t="s">
        <v>127</v>
      </c>
      <c r="R41" s="43" t="s">
        <v>127</v>
      </c>
      <c r="S41" s="43" t="s">
        <v>127</v>
      </c>
      <c r="T41" s="43">
        <v>39</v>
      </c>
      <c r="U41" s="43"/>
      <c r="V41" s="43"/>
      <c r="W41" s="43"/>
      <c r="X41" s="43"/>
      <c r="Y41" s="43"/>
      <c r="Z41" s="43"/>
      <c r="AA41" s="43"/>
      <c r="AB41" s="43"/>
      <c r="AC41" s="43"/>
      <c r="AD41" s="49"/>
      <c r="AE41" s="43"/>
      <c r="AF41" s="43"/>
      <c r="AG41" s="43"/>
      <c r="AH41" s="43"/>
      <c r="AI41" s="49">
        <f t="shared" si="0"/>
        <v>100000</v>
      </c>
      <c r="AJ41" s="7"/>
      <c r="AK41" s="7"/>
      <c r="AL41" s="7">
        <f t="shared" si="1"/>
        <v>0</v>
      </c>
      <c r="AM41" s="43" t="s">
        <v>127</v>
      </c>
      <c r="AN41" s="43" t="s">
        <v>127</v>
      </c>
      <c r="AO41" s="43" t="s">
        <v>127</v>
      </c>
      <c r="AP41" s="43" t="s">
        <v>127</v>
      </c>
      <c r="AQ41" s="43" t="s">
        <v>127</v>
      </c>
      <c r="AR41" s="43" t="s">
        <v>127</v>
      </c>
      <c r="AS41" s="43" t="s">
        <v>127</v>
      </c>
      <c r="AT41" s="43" t="s">
        <v>127</v>
      </c>
      <c r="AU41" s="43" t="s">
        <v>127</v>
      </c>
      <c r="AV41" s="43" t="s">
        <v>127</v>
      </c>
      <c r="AW41" s="43" t="s">
        <v>127</v>
      </c>
      <c r="AX41" s="43" t="s">
        <v>127</v>
      </c>
      <c r="AY41" s="43" t="s">
        <v>127</v>
      </c>
      <c r="AZ41" s="43" t="s">
        <v>127</v>
      </c>
      <c r="BA41" s="43" t="s">
        <v>127</v>
      </c>
      <c r="BB41" s="43" t="s">
        <v>127</v>
      </c>
      <c r="BC41" s="43" t="s">
        <v>127</v>
      </c>
      <c r="BD41" s="43" t="s">
        <v>127</v>
      </c>
      <c r="BE41" s="43" t="s">
        <v>127</v>
      </c>
      <c r="BF41" s="43" t="s">
        <v>127</v>
      </c>
      <c r="BG41" s="43" t="s">
        <v>127</v>
      </c>
      <c r="BH41" s="43" t="s">
        <v>127</v>
      </c>
    </row>
    <row r="42" spans="1:60" ht="38.25">
      <c r="A42" s="42">
        <v>23</v>
      </c>
      <c r="B42" s="43" t="s">
        <v>178</v>
      </c>
      <c r="C42" s="43" t="s">
        <v>179</v>
      </c>
      <c r="D42" s="44" t="s">
        <v>125</v>
      </c>
      <c r="E42" s="43" t="s">
        <v>126</v>
      </c>
      <c r="F42" s="45" t="s">
        <v>209</v>
      </c>
      <c r="G42" s="46" t="s">
        <v>127</v>
      </c>
      <c r="H42" s="43" t="s">
        <v>155</v>
      </c>
      <c r="I42" s="45" t="s">
        <v>200</v>
      </c>
      <c r="J42" s="42" t="s">
        <v>201</v>
      </c>
      <c r="K42" s="47">
        <v>45355</v>
      </c>
      <c r="L42" s="6">
        <v>250000</v>
      </c>
      <c r="M42" s="48" t="s">
        <v>127</v>
      </c>
      <c r="N42" s="47">
        <v>45355</v>
      </c>
      <c r="O42" s="47">
        <v>45657</v>
      </c>
      <c r="P42" s="43">
        <v>110</v>
      </c>
      <c r="Q42" s="43" t="s">
        <v>127</v>
      </c>
      <c r="R42" s="43" t="s">
        <v>127</v>
      </c>
      <c r="S42" s="43"/>
      <c r="T42" s="43">
        <v>39</v>
      </c>
      <c r="U42" s="50"/>
      <c r="V42" s="51"/>
      <c r="W42" s="47"/>
      <c r="X42" s="43"/>
      <c r="Y42" s="43"/>
      <c r="Z42" s="43"/>
      <c r="AA42" s="43"/>
      <c r="AB42" s="43"/>
      <c r="AC42" s="43"/>
      <c r="AD42" s="49"/>
      <c r="AE42" s="43"/>
      <c r="AF42" s="43"/>
      <c r="AG42" s="43"/>
      <c r="AH42" s="43"/>
      <c r="AI42" s="49">
        <f t="shared" si="0"/>
        <v>250000</v>
      </c>
      <c r="AJ42" s="7"/>
      <c r="AK42" s="7"/>
      <c r="AL42" s="7">
        <f t="shared" si="1"/>
        <v>0</v>
      </c>
      <c r="AM42" s="43"/>
      <c r="AN42" s="46"/>
      <c r="AO42" s="43"/>
      <c r="AP42" s="46"/>
      <c r="AQ42" s="43" t="s">
        <v>127</v>
      </c>
      <c r="AR42" s="43" t="s">
        <v>127</v>
      </c>
      <c r="AS42" s="43" t="s">
        <v>127</v>
      </c>
      <c r="AT42" s="43" t="s">
        <v>127</v>
      </c>
      <c r="AU42" s="43" t="s">
        <v>127</v>
      </c>
      <c r="AV42" s="43" t="s">
        <v>127</v>
      </c>
      <c r="AW42" s="43" t="s">
        <v>127</v>
      </c>
      <c r="AX42" s="43" t="s">
        <v>127</v>
      </c>
      <c r="AY42" s="43" t="s">
        <v>127</v>
      </c>
      <c r="AZ42" s="43" t="s">
        <v>127</v>
      </c>
      <c r="BA42" s="43" t="s">
        <v>127</v>
      </c>
      <c r="BB42" s="43" t="s">
        <v>127</v>
      </c>
      <c r="BC42" s="43" t="s">
        <v>127</v>
      </c>
      <c r="BD42" s="43" t="s">
        <v>127</v>
      </c>
      <c r="BE42" s="43" t="s">
        <v>127</v>
      </c>
      <c r="BF42" s="43" t="s">
        <v>127</v>
      </c>
      <c r="BG42" s="43" t="s">
        <v>127</v>
      </c>
      <c r="BH42" s="43" t="s">
        <v>127</v>
      </c>
    </row>
    <row r="43" spans="1:60" ht="38.25">
      <c r="A43" s="42">
        <v>24</v>
      </c>
      <c r="B43" s="43" t="s">
        <v>178</v>
      </c>
      <c r="C43" s="43" t="s">
        <v>179</v>
      </c>
      <c r="D43" s="44" t="s">
        <v>125</v>
      </c>
      <c r="E43" s="43" t="s">
        <v>126</v>
      </c>
      <c r="F43" s="45" t="s">
        <v>210</v>
      </c>
      <c r="G43" s="46" t="s">
        <v>127</v>
      </c>
      <c r="H43" s="43" t="s">
        <v>156</v>
      </c>
      <c r="I43" s="45" t="s">
        <v>200</v>
      </c>
      <c r="J43" s="42" t="s">
        <v>201</v>
      </c>
      <c r="K43" s="47">
        <v>45355</v>
      </c>
      <c r="L43" s="6">
        <v>100000</v>
      </c>
      <c r="M43" s="48" t="s">
        <v>127</v>
      </c>
      <c r="N43" s="47">
        <v>45355</v>
      </c>
      <c r="O43" s="47">
        <v>45657</v>
      </c>
      <c r="P43" s="43">
        <v>110</v>
      </c>
      <c r="Q43" s="43" t="s">
        <v>127</v>
      </c>
      <c r="R43" s="43" t="s">
        <v>127</v>
      </c>
      <c r="S43" s="43" t="s">
        <v>127</v>
      </c>
      <c r="T43" s="43">
        <v>39</v>
      </c>
      <c r="U43" s="43"/>
      <c r="V43" s="43"/>
      <c r="W43" s="43"/>
      <c r="X43" s="43"/>
      <c r="Y43" s="43"/>
      <c r="Z43" s="43"/>
      <c r="AA43" s="43"/>
      <c r="AB43" s="43"/>
      <c r="AC43" s="43"/>
      <c r="AD43" s="49"/>
      <c r="AE43" s="43"/>
      <c r="AF43" s="43"/>
      <c r="AG43" s="43"/>
      <c r="AH43" s="43"/>
      <c r="AI43" s="49">
        <f t="shared" si="0"/>
        <v>100000</v>
      </c>
      <c r="AJ43" s="7"/>
      <c r="AK43" s="7"/>
      <c r="AL43" s="7">
        <f t="shared" si="1"/>
        <v>0</v>
      </c>
      <c r="AM43" s="43" t="s">
        <v>127</v>
      </c>
      <c r="AN43" s="43" t="s">
        <v>127</v>
      </c>
      <c r="AO43" s="43" t="s">
        <v>127</v>
      </c>
      <c r="AP43" s="43" t="s">
        <v>127</v>
      </c>
      <c r="AQ43" s="43" t="s">
        <v>127</v>
      </c>
      <c r="AR43" s="43" t="s">
        <v>127</v>
      </c>
      <c r="AS43" s="43" t="s">
        <v>127</v>
      </c>
      <c r="AT43" s="43" t="s">
        <v>127</v>
      </c>
      <c r="AU43" s="43" t="s">
        <v>127</v>
      </c>
      <c r="AV43" s="43" t="s">
        <v>127</v>
      </c>
      <c r="AW43" s="43" t="s">
        <v>127</v>
      </c>
      <c r="AX43" s="43" t="s">
        <v>127</v>
      </c>
      <c r="AY43" s="43" t="s">
        <v>127</v>
      </c>
      <c r="AZ43" s="43" t="s">
        <v>127</v>
      </c>
      <c r="BA43" s="43" t="s">
        <v>127</v>
      </c>
      <c r="BB43" s="43" t="s">
        <v>127</v>
      </c>
      <c r="BC43" s="43" t="s">
        <v>127</v>
      </c>
      <c r="BD43" s="43" t="s">
        <v>127</v>
      </c>
      <c r="BE43" s="43" t="s">
        <v>127</v>
      </c>
      <c r="BF43" s="43" t="s">
        <v>127</v>
      </c>
      <c r="BG43" s="43" t="s">
        <v>127</v>
      </c>
      <c r="BH43" s="43" t="s">
        <v>127</v>
      </c>
    </row>
    <row r="44" spans="1:60" ht="25.5">
      <c r="A44" s="42">
        <v>25</v>
      </c>
      <c r="B44" s="43" t="s">
        <v>178</v>
      </c>
      <c r="C44" s="43" t="s">
        <v>179</v>
      </c>
      <c r="D44" s="44" t="s">
        <v>125</v>
      </c>
      <c r="E44" s="43" t="s">
        <v>126</v>
      </c>
      <c r="F44" s="45" t="s">
        <v>211</v>
      </c>
      <c r="G44" s="46" t="s">
        <v>127</v>
      </c>
      <c r="H44" s="43" t="s">
        <v>157</v>
      </c>
      <c r="I44" s="45" t="s">
        <v>207</v>
      </c>
      <c r="J44" s="42" t="s">
        <v>208</v>
      </c>
      <c r="K44" s="47">
        <v>45355</v>
      </c>
      <c r="L44" s="6">
        <v>200000</v>
      </c>
      <c r="M44" s="48" t="s">
        <v>127</v>
      </c>
      <c r="N44" s="47">
        <v>45355</v>
      </c>
      <c r="O44" s="47">
        <v>45657</v>
      </c>
      <c r="P44" s="43">
        <v>110</v>
      </c>
      <c r="Q44" s="43" t="s">
        <v>127</v>
      </c>
      <c r="R44" s="43" t="s">
        <v>127</v>
      </c>
      <c r="S44" s="43" t="s">
        <v>127</v>
      </c>
      <c r="T44" s="43">
        <v>39</v>
      </c>
      <c r="U44" s="43"/>
      <c r="V44" s="43"/>
      <c r="W44" s="43"/>
      <c r="X44" s="43"/>
      <c r="Y44" s="43"/>
      <c r="Z44" s="43"/>
      <c r="AA44" s="43"/>
      <c r="AB44" s="43"/>
      <c r="AC44" s="43"/>
      <c r="AD44" s="49"/>
      <c r="AE44" s="43"/>
      <c r="AF44" s="43"/>
      <c r="AG44" s="43"/>
      <c r="AH44" s="43"/>
      <c r="AI44" s="49">
        <f t="shared" si="0"/>
        <v>200000</v>
      </c>
      <c r="AJ44" s="7"/>
      <c r="AK44" s="7"/>
      <c r="AL44" s="7">
        <f t="shared" si="1"/>
        <v>0</v>
      </c>
      <c r="AM44" s="43" t="s">
        <v>127</v>
      </c>
      <c r="AN44" s="43" t="s">
        <v>127</v>
      </c>
      <c r="AO44" s="43" t="s">
        <v>127</v>
      </c>
      <c r="AP44" s="43" t="s">
        <v>127</v>
      </c>
      <c r="AQ44" s="43" t="s">
        <v>127</v>
      </c>
      <c r="AR44" s="43" t="s">
        <v>127</v>
      </c>
      <c r="AS44" s="43" t="s">
        <v>127</v>
      </c>
      <c r="AT44" s="43" t="s">
        <v>127</v>
      </c>
      <c r="AU44" s="43" t="s">
        <v>127</v>
      </c>
      <c r="AV44" s="43" t="s">
        <v>127</v>
      </c>
      <c r="AW44" s="43" t="s">
        <v>127</v>
      </c>
      <c r="AX44" s="43" t="s">
        <v>127</v>
      </c>
      <c r="AY44" s="43" t="s">
        <v>127</v>
      </c>
      <c r="AZ44" s="43" t="s">
        <v>127</v>
      </c>
      <c r="BA44" s="43" t="s">
        <v>127</v>
      </c>
      <c r="BB44" s="43" t="s">
        <v>127</v>
      </c>
      <c r="BC44" s="43" t="s">
        <v>127</v>
      </c>
      <c r="BD44" s="43" t="s">
        <v>127</v>
      </c>
      <c r="BE44" s="43" t="s">
        <v>127</v>
      </c>
      <c r="BF44" s="43" t="s">
        <v>127</v>
      </c>
      <c r="BG44" s="43" t="s">
        <v>127</v>
      </c>
      <c r="BH44" s="43" t="s">
        <v>127</v>
      </c>
    </row>
    <row r="45" spans="1:60" ht="25.5">
      <c r="A45" s="42">
        <v>26</v>
      </c>
      <c r="B45" s="43" t="s">
        <v>178</v>
      </c>
      <c r="C45" s="43" t="s">
        <v>179</v>
      </c>
      <c r="D45" s="44" t="s">
        <v>125</v>
      </c>
      <c r="E45" s="43" t="s">
        <v>126</v>
      </c>
      <c r="F45" s="45" t="s">
        <v>212</v>
      </c>
      <c r="G45" s="46" t="s">
        <v>127</v>
      </c>
      <c r="H45" s="43" t="s">
        <v>213</v>
      </c>
      <c r="I45" s="45" t="s">
        <v>200</v>
      </c>
      <c r="J45" s="42" t="s">
        <v>201</v>
      </c>
      <c r="K45" s="47">
        <v>45355</v>
      </c>
      <c r="L45" s="6">
        <v>400000</v>
      </c>
      <c r="M45" s="48" t="s">
        <v>127</v>
      </c>
      <c r="N45" s="47">
        <v>45355</v>
      </c>
      <c r="O45" s="47">
        <v>45657</v>
      </c>
      <c r="P45" s="43">
        <v>110</v>
      </c>
      <c r="Q45" s="43" t="s">
        <v>127</v>
      </c>
      <c r="R45" s="43" t="s">
        <v>127</v>
      </c>
      <c r="S45" s="43" t="s">
        <v>127</v>
      </c>
      <c r="T45" s="43">
        <v>39</v>
      </c>
      <c r="U45" s="43"/>
      <c r="V45" s="43"/>
      <c r="W45" s="43"/>
      <c r="X45" s="43"/>
      <c r="Y45" s="43"/>
      <c r="Z45" s="43"/>
      <c r="AA45" s="43"/>
      <c r="AB45" s="43"/>
      <c r="AC45" s="43"/>
      <c r="AD45" s="49"/>
      <c r="AE45" s="43"/>
      <c r="AF45" s="43"/>
      <c r="AG45" s="43"/>
      <c r="AH45" s="43"/>
      <c r="AI45" s="49">
        <f t="shared" si="0"/>
        <v>400000</v>
      </c>
      <c r="AJ45" s="7"/>
      <c r="AK45" s="7"/>
      <c r="AL45" s="7">
        <f t="shared" si="1"/>
        <v>0</v>
      </c>
      <c r="AM45" s="43" t="s">
        <v>127</v>
      </c>
      <c r="AN45" s="43" t="s">
        <v>127</v>
      </c>
      <c r="AO45" s="43" t="s">
        <v>127</v>
      </c>
      <c r="AP45" s="43" t="s">
        <v>127</v>
      </c>
      <c r="AQ45" s="43" t="s">
        <v>127</v>
      </c>
      <c r="AR45" s="43" t="s">
        <v>127</v>
      </c>
      <c r="AS45" s="43" t="s">
        <v>127</v>
      </c>
      <c r="AT45" s="43" t="s">
        <v>127</v>
      </c>
      <c r="AU45" s="43" t="s">
        <v>127</v>
      </c>
      <c r="AV45" s="43" t="s">
        <v>127</v>
      </c>
      <c r="AW45" s="43" t="s">
        <v>127</v>
      </c>
      <c r="AX45" s="43" t="s">
        <v>127</v>
      </c>
      <c r="AY45" s="43" t="s">
        <v>127</v>
      </c>
      <c r="AZ45" s="43" t="s">
        <v>127</v>
      </c>
      <c r="BA45" s="43" t="s">
        <v>127</v>
      </c>
      <c r="BB45" s="43" t="s">
        <v>127</v>
      </c>
      <c r="BC45" s="43" t="s">
        <v>127</v>
      </c>
      <c r="BD45" s="43" t="s">
        <v>127</v>
      </c>
      <c r="BE45" s="43" t="s">
        <v>127</v>
      </c>
      <c r="BF45" s="43" t="s">
        <v>127</v>
      </c>
      <c r="BG45" s="43" t="s">
        <v>127</v>
      </c>
      <c r="BH45" s="43" t="s">
        <v>127</v>
      </c>
    </row>
    <row r="46" spans="1:60" ht="38.25">
      <c r="A46" s="42">
        <v>27</v>
      </c>
      <c r="B46" s="43" t="s">
        <v>178</v>
      </c>
      <c r="C46" s="43" t="s">
        <v>179</v>
      </c>
      <c r="D46" s="44" t="s">
        <v>125</v>
      </c>
      <c r="E46" s="43" t="s">
        <v>126</v>
      </c>
      <c r="F46" s="45" t="s">
        <v>226</v>
      </c>
      <c r="G46" s="46" t="s">
        <v>127</v>
      </c>
      <c r="H46" s="43" t="s">
        <v>214</v>
      </c>
      <c r="I46" s="45" t="s">
        <v>227</v>
      </c>
      <c r="J46" s="42" t="s">
        <v>228</v>
      </c>
      <c r="K46" s="47">
        <v>45355</v>
      </c>
      <c r="L46" s="6">
        <v>200000</v>
      </c>
      <c r="M46" s="48" t="s">
        <v>127</v>
      </c>
      <c r="N46" s="47">
        <v>45355</v>
      </c>
      <c r="O46" s="47">
        <v>45657</v>
      </c>
      <c r="P46" s="43">
        <v>110</v>
      </c>
      <c r="Q46" s="43" t="s">
        <v>127</v>
      </c>
      <c r="R46" s="43" t="s">
        <v>127</v>
      </c>
      <c r="S46" s="43" t="s">
        <v>127</v>
      </c>
      <c r="T46" s="43">
        <v>39</v>
      </c>
      <c r="U46" s="43"/>
      <c r="V46" s="43"/>
      <c r="W46" s="43"/>
      <c r="X46" s="43"/>
      <c r="Y46" s="43"/>
      <c r="Z46" s="43"/>
      <c r="AA46" s="43"/>
      <c r="AB46" s="43"/>
      <c r="AC46" s="43"/>
      <c r="AD46" s="49"/>
      <c r="AE46" s="43"/>
      <c r="AF46" s="43"/>
      <c r="AG46" s="43"/>
      <c r="AH46" s="43"/>
      <c r="AI46" s="49">
        <f t="shared" si="0"/>
        <v>200000</v>
      </c>
      <c r="AJ46" s="7"/>
      <c r="AK46" s="7"/>
      <c r="AL46" s="7">
        <f t="shared" si="1"/>
        <v>0</v>
      </c>
      <c r="AM46" s="43" t="s">
        <v>127</v>
      </c>
      <c r="AN46" s="43" t="s">
        <v>127</v>
      </c>
      <c r="AO46" s="43" t="s">
        <v>127</v>
      </c>
      <c r="AP46" s="43" t="s">
        <v>127</v>
      </c>
      <c r="AQ46" s="43" t="s">
        <v>127</v>
      </c>
      <c r="AR46" s="43" t="s">
        <v>127</v>
      </c>
      <c r="AS46" s="43" t="s">
        <v>127</v>
      </c>
      <c r="AT46" s="43" t="s">
        <v>127</v>
      </c>
      <c r="AU46" s="43" t="s">
        <v>127</v>
      </c>
      <c r="AV46" s="43" t="s">
        <v>127</v>
      </c>
      <c r="AW46" s="43" t="s">
        <v>127</v>
      </c>
      <c r="AX46" s="43" t="s">
        <v>127</v>
      </c>
      <c r="AY46" s="43" t="s">
        <v>127</v>
      </c>
      <c r="AZ46" s="43" t="s">
        <v>127</v>
      </c>
      <c r="BA46" s="43" t="s">
        <v>127</v>
      </c>
      <c r="BB46" s="43" t="s">
        <v>127</v>
      </c>
      <c r="BC46" s="43" t="s">
        <v>127</v>
      </c>
      <c r="BD46" s="43" t="s">
        <v>127</v>
      </c>
      <c r="BE46" s="43" t="s">
        <v>127</v>
      </c>
      <c r="BF46" s="43" t="s">
        <v>127</v>
      </c>
      <c r="BG46" s="43" t="s">
        <v>127</v>
      </c>
      <c r="BH46" s="43" t="s">
        <v>127</v>
      </c>
    </row>
    <row r="47" spans="1:60">
      <c r="A47" s="42">
        <v>28</v>
      </c>
      <c r="B47" s="43" t="s">
        <v>178</v>
      </c>
      <c r="C47" s="43" t="s">
        <v>179</v>
      </c>
      <c r="D47" s="44" t="s">
        <v>125</v>
      </c>
      <c r="E47" s="43" t="s">
        <v>126</v>
      </c>
      <c r="F47" s="45" t="s">
        <v>229</v>
      </c>
      <c r="G47" s="46" t="s">
        <v>127</v>
      </c>
      <c r="H47" s="43" t="s">
        <v>215</v>
      </c>
      <c r="I47" s="45" t="s">
        <v>230</v>
      </c>
      <c r="J47" s="42" t="s">
        <v>231</v>
      </c>
      <c r="K47" s="47">
        <v>45355</v>
      </c>
      <c r="L47" s="6">
        <v>250000</v>
      </c>
      <c r="M47" s="48" t="s">
        <v>127</v>
      </c>
      <c r="N47" s="47">
        <v>45355</v>
      </c>
      <c r="O47" s="47">
        <v>45657</v>
      </c>
      <c r="P47" s="43">
        <v>110</v>
      </c>
      <c r="Q47" s="43" t="s">
        <v>127</v>
      </c>
      <c r="R47" s="43" t="s">
        <v>127</v>
      </c>
      <c r="S47" s="43" t="s">
        <v>127</v>
      </c>
      <c r="T47" s="43">
        <v>39</v>
      </c>
      <c r="U47" s="43"/>
      <c r="V47" s="43"/>
      <c r="W47" s="43"/>
      <c r="X47" s="43"/>
      <c r="Y47" s="43"/>
      <c r="Z47" s="43"/>
      <c r="AA47" s="43"/>
      <c r="AB47" s="43"/>
      <c r="AC47" s="43"/>
      <c r="AD47" s="49"/>
      <c r="AE47" s="43"/>
      <c r="AF47" s="43"/>
      <c r="AG47" s="43"/>
      <c r="AH47" s="43"/>
      <c r="AI47" s="49">
        <f t="shared" si="0"/>
        <v>250000</v>
      </c>
      <c r="AJ47" s="7"/>
      <c r="AK47" s="7"/>
      <c r="AL47" s="7">
        <f t="shared" si="1"/>
        <v>0</v>
      </c>
      <c r="AM47" s="43" t="s">
        <v>127</v>
      </c>
      <c r="AN47" s="43" t="s">
        <v>127</v>
      </c>
      <c r="AO47" s="43" t="s">
        <v>127</v>
      </c>
      <c r="AP47" s="43" t="s">
        <v>127</v>
      </c>
      <c r="AQ47" s="43" t="s">
        <v>127</v>
      </c>
      <c r="AR47" s="43" t="s">
        <v>127</v>
      </c>
      <c r="AS47" s="43" t="s">
        <v>127</v>
      </c>
      <c r="AT47" s="43" t="s">
        <v>127</v>
      </c>
      <c r="AU47" s="43" t="s">
        <v>127</v>
      </c>
      <c r="AV47" s="43" t="s">
        <v>127</v>
      </c>
      <c r="AW47" s="43" t="s">
        <v>127</v>
      </c>
      <c r="AX47" s="43" t="s">
        <v>127</v>
      </c>
      <c r="AY47" s="43" t="s">
        <v>127</v>
      </c>
      <c r="AZ47" s="43" t="s">
        <v>127</v>
      </c>
      <c r="BA47" s="43" t="s">
        <v>127</v>
      </c>
      <c r="BB47" s="43" t="s">
        <v>127</v>
      </c>
      <c r="BC47" s="43" t="s">
        <v>127</v>
      </c>
      <c r="BD47" s="43" t="s">
        <v>127</v>
      </c>
      <c r="BE47" s="43" t="s">
        <v>127</v>
      </c>
      <c r="BF47" s="43" t="s">
        <v>127</v>
      </c>
      <c r="BG47" s="43" t="s">
        <v>127</v>
      </c>
      <c r="BH47" s="43" t="s">
        <v>127</v>
      </c>
    </row>
    <row r="48" spans="1:60" ht="25.5">
      <c r="A48" s="42">
        <v>29</v>
      </c>
      <c r="B48" s="43" t="s">
        <v>178</v>
      </c>
      <c r="C48" s="43" t="s">
        <v>179</v>
      </c>
      <c r="D48" s="44" t="s">
        <v>125</v>
      </c>
      <c r="E48" s="43" t="s">
        <v>126</v>
      </c>
      <c r="F48" s="45" t="s">
        <v>232</v>
      </c>
      <c r="G48" s="46" t="s">
        <v>127</v>
      </c>
      <c r="H48" s="43" t="s">
        <v>216</v>
      </c>
      <c r="I48" s="45" t="s">
        <v>233</v>
      </c>
      <c r="J48" s="42" t="s">
        <v>234</v>
      </c>
      <c r="K48" s="47">
        <v>45350</v>
      </c>
      <c r="L48" s="6">
        <v>100000</v>
      </c>
      <c r="M48" s="48" t="s">
        <v>127</v>
      </c>
      <c r="N48" s="47">
        <v>45350</v>
      </c>
      <c r="O48" s="47">
        <v>45657</v>
      </c>
      <c r="P48" s="43">
        <v>110</v>
      </c>
      <c r="Q48" s="43" t="s">
        <v>127</v>
      </c>
      <c r="R48" s="43" t="s">
        <v>127</v>
      </c>
      <c r="S48" s="43" t="s">
        <v>127</v>
      </c>
      <c r="T48" s="43">
        <v>39</v>
      </c>
      <c r="U48" s="43"/>
      <c r="V48" s="43"/>
      <c r="W48" s="43"/>
      <c r="X48" s="43"/>
      <c r="Y48" s="43"/>
      <c r="Z48" s="43"/>
      <c r="AA48" s="43"/>
      <c r="AB48" s="43"/>
      <c r="AC48" s="43"/>
      <c r="AD48" s="49"/>
      <c r="AE48" s="43"/>
      <c r="AF48" s="43"/>
      <c r="AG48" s="43"/>
      <c r="AH48" s="43"/>
      <c r="AI48" s="49">
        <f t="shared" si="0"/>
        <v>100000</v>
      </c>
      <c r="AJ48" s="7"/>
      <c r="AK48" s="7"/>
      <c r="AL48" s="7">
        <f t="shared" si="1"/>
        <v>0</v>
      </c>
      <c r="AM48" s="43" t="s">
        <v>127</v>
      </c>
      <c r="AN48" s="43" t="s">
        <v>127</v>
      </c>
      <c r="AO48" s="43" t="s">
        <v>127</v>
      </c>
      <c r="AP48" s="43" t="s">
        <v>127</v>
      </c>
      <c r="AQ48" s="43" t="s">
        <v>127</v>
      </c>
      <c r="AR48" s="43" t="s">
        <v>127</v>
      </c>
      <c r="AS48" s="43" t="s">
        <v>127</v>
      </c>
      <c r="AT48" s="43" t="s">
        <v>127</v>
      </c>
      <c r="AU48" s="43" t="s">
        <v>127</v>
      </c>
      <c r="AV48" s="43" t="s">
        <v>127</v>
      </c>
      <c r="AW48" s="43" t="s">
        <v>127</v>
      </c>
      <c r="AX48" s="43" t="s">
        <v>127</v>
      </c>
      <c r="AY48" s="43" t="s">
        <v>127</v>
      </c>
      <c r="AZ48" s="43" t="s">
        <v>127</v>
      </c>
      <c r="BA48" s="43" t="s">
        <v>127</v>
      </c>
      <c r="BB48" s="43" t="s">
        <v>127</v>
      </c>
      <c r="BC48" s="43" t="s">
        <v>127</v>
      </c>
      <c r="BD48" s="43" t="s">
        <v>127</v>
      </c>
      <c r="BE48" s="43" t="s">
        <v>127</v>
      </c>
      <c r="BF48" s="43" t="s">
        <v>127</v>
      </c>
      <c r="BG48" s="43" t="s">
        <v>127</v>
      </c>
      <c r="BH48" s="43" t="s">
        <v>127</v>
      </c>
    </row>
    <row r="49" spans="1:248" ht="38.25">
      <c r="A49" s="42">
        <v>30</v>
      </c>
      <c r="B49" s="43" t="s">
        <v>178</v>
      </c>
      <c r="C49" s="43" t="s">
        <v>179</v>
      </c>
      <c r="D49" s="44" t="s">
        <v>125</v>
      </c>
      <c r="E49" s="43" t="s">
        <v>126</v>
      </c>
      <c r="F49" s="45" t="s">
        <v>235</v>
      </c>
      <c r="G49" s="46" t="s">
        <v>127</v>
      </c>
      <c r="H49" s="43" t="s">
        <v>217</v>
      </c>
      <c r="I49" s="45" t="s">
        <v>233</v>
      </c>
      <c r="J49" s="42" t="s">
        <v>234</v>
      </c>
      <c r="K49" s="47">
        <v>45355</v>
      </c>
      <c r="L49" s="6">
        <v>40000</v>
      </c>
      <c r="M49" s="48" t="s">
        <v>127</v>
      </c>
      <c r="N49" s="47">
        <v>45355</v>
      </c>
      <c r="O49" s="47">
        <v>45657</v>
      </c>
      <c r="P49" s="43">
        <v>110</v>
      </c>
      <c r="Q49" s="43" t="s">
        <v>127</v>
      </c>
      <c r="R49" s="43" t="s">
        <v>127</v>
      </c>
      <c r="S49" s="43" t="s">
        <v>127</v>
      </c>
      <c r="T49" s="43">
        <v>39</v>
      </c>
      <c r="U49" s="43"/>
      <c r="V49" s="43"/>
      <c r="W49" s="43"/>
      <c r="X49" s="43"/>
      <c r="Y49" s="43"/>
      <c r="Z49" s="43"/>
      <c r="AA49" s="43"/>
      <c r="AB49" s="43"/>
      <c r="AC49" s="43"/>
      <c r="AD49" s="49"/>
      <c r="AE49" s="43"/>
      <c r="AF49" s="43"/>
      <c r="AG49" s="43"/>
      <c r="AH49" s="43"/>
      <c r="AI49" s="49">
        <f t="shared" si="0"/>
        <v>40000</v>
      </c>
      <c r="AJ49" s="7"/>
      <c r="AK49" s="7"/>
      <c r="AL49" s="7">
        <f t="shared" si="1"/>
        <v>0</v>
      </c>
      <c r="AM49" s="43" t="s">
        <v>127</v>
      </c>
      <c r="AN49" s="43" t="s">
        <v>127</v>
      </c>
      <c r="AO49" s="43" t="s">
        <v>127</v>
      </c>
      <c r="AP49" s="43" t="s">
        <v>127</v>
      </c>
      <c r="AQ49" s="43" t="s">
        <v>127</v>
      </c>
      <c r="AR49" s="43" t="s">
        <v>127</v>
      </c>
      <c r="AS49" s="43" t="s">
        <v>127</v>
      </c>
      <c r="AT49" s="43" t="s">
        <v>127</v>
      </c>
      <c r="AU49" s="43" t="s">
        <v>127</v>
      </c>
      <c r="AV49" s="43" t="s">
        <v>127</v>
      </c>
      <c r="AW49" s="43" t="s">
        <v>127</v>
      </c>
      <c r="AX49" s="43" t="s">
        <v>127</v>
      </c>
      <c r="AY49" s="43" t="s">
        <v>127</v>
      </c>
      <c r="AZ49" s="43" t="s">
        <v>127</v>
      </c>
      <c r="BA49" s="43" t="s">
        <v>127</v>
      </c>
      <c r="BB49" s="43" t="s">
        <v>127</v>
      </c>
      <c r="BC49" s="43" t="s">
        <v>127</v>
      </c>
      <c r="BD49" s="43" t="s">
        <v>127</v>
      </c>
      <c r="BE49" s="43" t="s">
        <v>127</v>
      </c>
      <c r="BF49" s="43" t="s">
        <v>127</v>
      </c>
      <c r="BG49" s="43" t="s">
        <v>127</v>
      </c>
      <c r="BH49" s="43" t="s">
        <v>127</v>
      </c>
    </row>
    <row r="50" spans="1:248" ht="25.5">
      <c r="A50" s="42">
        <v>31</v>
      </c>
      <c r="B50" s="43" t="s">
        <v>238</v>
      </c>
      <c r="C50" s="43" t="s">
        <v>239</v>
      </c>
      <c r="D50" s="44" t="s">
        <v>125</v>
      </c>
      <c r="E50" s="43" t="s">
        <v>126</v>
      </c>
      <c r="F50" s="45" t="s">
        <v>240</v>
      </c>
      <c r="G50" s="46" t="s">
        <v>127</v>
      </c>
      <c r="H50" s="43" t="s">
        <v>218</v>
      </c>
      <c r="I50" s="45" t="s">
        <v>241</v>
      </c>
      <c r="J50" s="42" t="s">
        <v>242</v>
      </c>
      <c r="K50" s="47">
        <v>45372</v>
      </c>
      <c r="L50" s="6">
        <v>17065.55</v>
      </c>
      <c r="M50" s="48" t="s">
        <v>127</v>
      </c>
      <c r="N50" s="47">
        <v>45372</v>
      </c>
      <c r="O50" s="47">
        <v>45657</v>
      </c>
      <c r="P50" s="43">
        <v>110</v>
      </c>
      <c r="Q50" s="43" t="s">
        <v>127</v>
      </c>
      <c r="R50" s="43" t="s">
        <v>127</v>
      </c>
      <c r="S50" s="43" t="s">
        <v>127</v>
      </c>
      <c r="T50" s="43">
        <v>30</v>
      </c>
      <c r="U50" s="43"/>
      <c r="V50" s="43"/>
      <c r="W50" s="43"/>
      <c r="X50" s="43"/>
      <c r="Y50" s="43"/>
      <c r="Z50" s="43"/>
      <c r="AA50" s="43"/>
      <c r="AB50" s="43"/>
      <c r="AC50" s="43"/>
      <c r="AD50" s="49"/>
      <c r="AE50" s="43"/>
      <c r="AF50" s="43"/>
      <c r="AG50" s="43"/>
      <c r="AH50" s="43"/>
      <c r="AI50" s="49">
        <f t="shared" si="0"/>
        <v>17065.55</v>
      </c>
      <c r="AJ50" s="7"/>
      <c r="AK50" s="7"/>
      <c r="AL50" s="7">
        <f t="shared" si="1"/>
        <v>0</v>
      </c>
      <c r="AM50" s="43" t="s">
        <v>127</v>
      </c>
      <c r="AN50" s="43" t="s">
        <v>127</v>
      </c>
      <c r="AO50" s="43" t="s">
        <v>127</v>
      </c>
      <c r="AP50" s="43" t="s">
        <v>127</v>
      </c>
      <c r="AQ50" s="43" t="s">
        <v>127</v>
      </c>
      <c r="AR50" s="43" t="s">
        <v>127</v>
      </c>
      <c r="AS50" s="43" t="s">
        <v>127</v>
      </c>
      <c r="AT50" s="43" t="s">
        <v>127</v>
      </c>
      <c r="AU50" s="43" t="s">
        <v>127</v>
      </c>
      <c r="AV50" s="43" t="s">
        <v>127</v>
      </c>
      <c r="AW50" s="43" t="s">
        <v>127</v>
      </c>
      <c r="AX50" s="43" t="s">
        <v>127</v>
      </c>
      <c r="AY50" s="43" t="s">
        <v>127</v>
      </c>
      <c r="AZ50" s="43" t="s">
        <v>127</v>
      </c>
      <c r="BA50" s="43" t="s">
        <v>127</v>
      </c>
      <c r="BB50" s="43" t="s">
        <v>127</v>
      </c>
      <c r="BC50" s="43" t="s">
        <v>127</v>
      </c>
      <c r="BD50" s="43" t="s">
        <v>127</v>
      </c>
      <c r="BE50" s="43" t="s">
        <v>127</v>
      </c>
      <c r="BF50" s="43" t="s">
        <v>127</v>
      </c>
      <c r="BG50" s="43" t="s">
        <v>127</v>
      </c>
      <c r="BH50" s="43" t="s">
        <v>127</v>
      </c>
    </row>
    <row r="51" spans="1:248" ht="25.5">
      <c r="A51" s="42">
        <v>32</v>
      </c>
      <c r="B51" s="43" t="s">
        <v>238</v>
      </c>
      <c r="C51" s="43" t="s">
        <v>239</v>
      </c>
      <c r="D51" s="44" t="s">
        <v>125</v>
      </c>
      <c r="E51" s="43" t="s">
        <v>126</v>
      </c>
      <c r="F51" s="45" t="s">
        <v>240</v>
      </c>
      <c r="G51" s="46" t="s">
        <v>127</v>
      </c>
      <c r="H51" s="43" t="s">
        <v>219</v>
      </c>
      <c r="I51" s="45" t="s">
        <v>243</v>
      </c>
      <c r="J51" s="42" t="s">
        <v>244</v>
      </c>
      <c r="K51" s="47">
        <v>45372</v>
      </c>
      <c r="L51" s="6">
        <v>72103.25</v>
      </c>
      <c r="M51" s="48" t="s">
        <v>127</v>
      </c>
      <c r="N51" s="47">
        <v>45372</v>
      </c>
      <c r="O51" s="47">
        <v>45657</v>
      </c>
      <c r="P51" s="43">
        <v>110</v>
      </c>
      <c r="Q51" s="43" t="s">
        <v>127</v>
      </c>
      <c r="R51" s="43" t="s">
        <v>127</v>
      </c>
      <c r="S51" s="43" t="s">
        <v>127</v>
      </c>
      <c r="T51" s="43">
        <v>30</v>
      </c>
      <c r="U51" s="43"/>
      <c r="V51" s="43"/>
      <c r="W51" s="43"/>
      <c r="X51" s="43"/>
      <c r="Y51" s="43"/>
      <c r="Z51" s="43"/>
      <c r="AA51" s="43"/>
      <c r="AB51" s="43"/>
      <c r="AC51" s="43"/>
      <c r="AD51" s="49"/>
      <c r="AE51" s="43"/>
      <c r="AF51" s="43"/>
      <c r="AG51" s="43"/>
      <c r="AH51" s="43"/>
      <c r="AI51" s="49">
        <f t="shared" si="0"/>
        <v>72103.25</v>
      </c>
      <c r="AJ51" s="7"/>
      <c r="AK51" s="7"/>
      <c r="AL51" s="7">
        <f t="shared" si="1"/>
        <v>0</v>
      </c>
      <c r="AM51" s="43" t="s">
        <v>127</v>
      </c>
      <c r="AN51" s="43" t="s">
        <v>127</v>
      </c>
      <c r="AO51" s="43" t="s">
        <v>127</v>
      </c>
      <c r="AP51" s="43" t="s">
        <v>127</v>
      </c>
      <c r="AQ51" s="43" t="s">
        <v>127</v>
      </c>
      <c r="AR51" s="43" t="s">
        <v>127</v>
      </c>
      <c r="AS51" s="43" t="s">
        <v>127</v>
      </c>
      <c r="AT51" s="43" t="s">
        <v>127</v>
      </c>
      <c r="AU51" s="43" t="s">
        <v>127</v>
      </c>
      <c r="AV51" s="43" t="s">
        <v>127</v>
      </c>
      <c r="AW51" s="43" t="s">
        <v>127</v>
      </c>
      <c r="AX51" s="43" t="s">
        <v>127</v>
      </c>
      <c r="AY51" s="43" t="s">
        <v>127</v>
      </c>
      <c r="AZ51" s="43" t="s">
        <v>127</v>
      </c>
      <c r="BA51" s="43" t="s">
        <v>127</v>
      </c>
      <c r="BB51" s="43" t="s">
        <v>127</v>
      </c>
      <c r="BC51" s="43" t="s">
        <v>127</v>
      </c>
      <c r="BD51" s="43" t="s">
        <v>127</v>
      </c>
      <c r="BE51" s="43" t="s">
        <v>127</v>
      </c>
      <c r="BF51" s="43" t="s">
        <v>127</v>
      </c>
      <c r="BG51" s="43" t="s">
        <v>127</v>
      </c>
      <c r="BH51" s="43" t="s">
        <v>127</v>
      </c>
    </row>
    <row r="52" spans="1:248" ht="25.5">
      <c r="A52" s="42">
        <v>33</v>
      </c>
      <c r="B52" s="43" t="s">
        <v>238</v>
      </c>
      <c r="C52" s="43" t="s">
        <v>239</v>
      </c>
      <c r="D52" s="44" t="s">
        <v>125</v>
      </c>
      <c r="E52" s="43" t="s">
        <v>126</v>
      </c>
      <c r="F52" s="45" t="s">
        <v>240</v>
      </c>
      <c r="G52" s="46" t="s">
        <v>127</v>
      </c>
      <c r="H52" s="43" t="s">
        <v>220</v>
      </c>
      <c r="I52" s="45" t="s">
        <v>245</v>
      </c>
      <c r="J52" s="42" t="s">
        <v>246</v>
      </c>
      <c r="K52" s="47">
        <v>45372</v>
      </c>
      <c r="L52" s="6">
        <v>3970</v>
      </c>
      <c r="M52" s="48" t="s">
        <v>127</v>
      </c>
      <c r="N52" s="47">
        <v>45372</v>
      </c>
      <c r="O52" s="47">
        <v>45657</v>
      </c>
      <c r="P52" s="43">
        <v>110</v>
      </c>
      <c r="Q52" s="43" t="s">
        <v>127</v>
      </c>
      <c r="R52" s="43" t="s">
        <v>127</v>
      </c>
      <c r="S52" s="43" t="s">
        <v>127</v>
      </c>
      <c r="T52" s="43">
        <v>30</v>
      </c>
      <c r="U52" s="43"/>
      <c r="V52" s="43"/>
      <c r="W52" s="43"/>
      <c r="X52" s="43"/>
      <c r="Y52" s="43"/>
      <c r="Z52" s="43"/>
      <c r="AA52" s="43"/>
      <c r="AB52" s="43"/>
      <c r="AC52" s="43"/>
      <c r="AD52" s="49"/>
      <c r="AE52" s="43"/>
      <c r="AF52" s="43"/>
      <c r="AG52" s="43"/>
      <c r="AH52" s="43"/>
      <c r="AI52" s="49">
        <f t="shared" si="0"/>
        <v>3970</v>
      </c>
      <c r="AJ52" s="7"/>
      <c r="AK52" s="7"/>
      <c r="AL52" s="7">
        <f t="shared" si="1"/>
        <v>0</v>
      </c>
      <c r="AM52" s="43" t="s">
        <v>127</v>
      </c>
      <c r="AN52" s="43" t="s">
        <v>127</v>
      </c>
      <c r="AO52" s="43" t="s">
        <v>127</v>
      </c>
      <c r="AP52" s="43" t="s">
        <v>127</v>
      </c>
      <c r="AQ52" s="43" t="s">
        <v>127</v>
      </c>
      <c r="AR52" s="43" t="s">
        <v>127</v>
      </c>
      <c r="AS52" s="43" t="s">
        <v>127</v>
      </c>
      <c r="AT52" s="43" t="s">
        <v>127</v>
      </c>
      <c r="AU52" s="43" t="s">
        <v>127</v>
      </c>
      <c r="AV52" s="43" t="s">
        <v>127</v>
      </c>
      <c r="AW52" s="43" t="s">
        <v>127</v>
      </c>
      <c r="AX52" s="43" t="s">
        <v>127</v>
      </c>
      <c r="AY52" s="43" t="s">
        <v>127</v>
      </c>
      <c r="AZ52" s="43" t="s">
        <v>127</v>
      </c>
      <c r="BA52" s="43" t="s">
        <v>127</v>
      </c>
      <c r="BB52" s="43" t="s">
        <v>127</v>
      </c>
      <c r="BC52" s="43" t="s">
        <v>127</v>
      </c>
      <c r="BD52" s="43" t="s">
        <v>127</v>
      </c>
      <c r="BE52" s="43" t="s">
        <v>127</v>
      </c>
      <c r="BF52" s="43" t="s">
        <v>127</v>
      </c>
      <c r="BG52" s="43" t="s">
        <v>127</v>
      </c>
      <c r="BH52" s="43" t="s">
        <v>127</v>
      </c>
    </row>
    <row r="53" spans="1:248">
      <c r="A53" s="42">
        <v>34</v>
      </c>
      <c r="B53" s="43" t="s">
        <v>238</v>
      </c>
      <c r="C53" s="43" t="s">
        <v>239</v>
      </c>
      <c r="D53" s="44" t="s">
        <v>125</v>
      </c>
      <c r="E53" s="43" t="s">
        <v>126</v>
      </c>
      <c r="F53" s="45" t="s">
        <v>247</v>
      </c>
      <c r="G53" s="46" t="s">
        <v>127</v>
      </c>
      <c r="H53" s="43" t="s">
        <v>221</v>
      </c>
      <c r="I53" s="45" t="s">
        <v>248</v>
      </c>
      <c r="J53" s="42" t="s">
        <v>249</v>
      </c>
      <c r="K53" s="47">
        <v>45372</v>
      </c>
      <c r="L53" s="6">
        <v>3402.5</v>
      </c>
      <c r="M53" s="48" t="s">
        <v>127</v>
      </c>
      <c r="N53" s="47">
        <v>45372</v>
      </c>
      <c r="O53" s="47">
        <v>45657</v>
      </c>
      <c r="P53" s="43">
        <v>110</v>
      </c>
      <c r="Q53" s="43" t="s">
        <v>127</v>
      </c>
      <c r="R53" s="43" t="s">
        <v>127</v>
      </c>
      <c r="S53" s="43" t="s">
        <v>127</v>
      </c>
      <c r="T53" s="43">
        <v>30</v>
      </c>
      <c r="U53" s="43"/>
      <c r="V53" s="43"/>
      <c r="W53" s="43"/>
      <c r="X53" s="43"/>
      <c r="Y53" s="43"/>
      <c r="Z53" s="43"/>
      <c r="AA53" s="43"/>
      <c r="AB53" s="43"/>
      <c r="AC53" s="43"/>
      <c r="AD53" s="49"/>
      <c r="AE53" s="43"/>
      <c r="AF53" s="43"/>
      <c r="AG53" s="43"/>
      <c r="AH53" s="43"/>
      <c r="AI53" s="49">
        <f t="shared" si="0"/>
        <v>3402.5</v>
      </c>
      <c r="AJ53" s="7"/>
      <c r="AK53" s="7"/>
      <c r="AL53" s="7">
        <f t="shared" si="1"/>
        <v>0</v>
      </c>
      <c r="AM53" s="43"/>
      <c r="AN53" s="43"/>
      <c r="AO53" s="43"/>
      <c r="AP53" s="43"/>
      <c r="AQ53" s="43"/>
      <c r="AR53" s="43"/>
      <c r="AS53" s="43"/>
      <c r="AT53" s="43"/>
      <c r="AU53" s="43"/>
      <c r="AV53" s="43"/>
      <c r="AW53" s="43"/>
      <c r="AX53" s="43"/>
      <c r="AY53" s="43"/>
      <c r="AZ53" s="43"/>
      <c r="BA53" s="43"/>
      <c r="BB53" s="43"/>
      <c r="BC53" s="43"/>
      <c r="BD53" s="43"/>
      <c r="BE53" s="43"/>
      <c r="BF53" s="43"/>
      <c r="BG53" s="43"/>
      <c r="BH53" s="43"/>
    </row>
    <row r="54" spans="1:248" s="52" customFormat="1">
      <c r="A54" s="42">
        <v>35</v>
      </c>
      <c r="B54" s="43" t="s">
        <v>238</v>
      </c>
      <c r="C54" s="43" t="s">
        <v>239</v>
      </c>
      <c r="D54" s="44" t="s">
        <v>125</v>
      </c>
      <c r="E54" s="43" t="s">
        <v>126</v>
      </c>
      <c r="F54" s="45" t="s">
        <v>247</v>
      </c>
      <c r="G54" s="46" t="s">
        <v>127</v>
      </c>
      <c r="H54" s="43" t="s">
        <v>222</v>
      </c>
      <c r="I54" s="45" t="s">
        <v>250</v>
      </c>
      <c r="J54" s="42" t="s">
        <v>251</v>
      </c>
      <c r="K54" s="47">
        <v>45372</v>
      </c>
      <c r="L54" s="6">
        <v>19922.8</v>
      </c>
      <c r="M54" s="48" t="s">
        <v>127</v>
      </c>
      <c r="N54" s="47">
        <v>45372</v>
      </c>
      <c r="O54" s="47">
        <v>45657</v>
      </c>
      <c r="P54" s="43">
        <v>110</v>
      </c>
      <c r="Q54" s="43" t="s">
        <v>127</v>
      </c>
      <c r="R54" s="43" t="s">
        <v>127</v>
      </c>
      <c r="S54" s="43" t="s">
        <v>127</v>
      </c>
      <c r="T54" s="43">
        <v>30</v>
      </c>
      <c r="U54" s="43"/>
      <c r="V54" s="43"/>
      <c r="W54" s="43"/>
      <c r="X54" s="43"/>
      <c r="Y54" s="43"/>
      <c r="Z54" s="43"/>
      <c r="AA54" s="43"/>
      <c r="AB54" s="43"/>
      <c r="AC54" s="43"/>
      <c r="AD54" s="49"/>
      <c r="AE54" s="43"/>
      <c r="AF54" s="43"/>
      <c r="AG54" s="43"/>
      <c r="AH54" s="43"/>
      <c r="AI54" s="49">
        <f t="shared" si="0"/>
        <v>19922.8</v>
      </c>
      <c r="AJ54" s="7"/>
      <c r="AK54" s="7"/>
      <c r="AL54" s="7">
        <f t="shared" si="1"/>
        <v>0</v>
      </c>
      <c r="AM54" s="43" t="s">
        <v>127</v>
      </c>
      <c r="AN54" s="43" t="s">
        <v>127</v>
      </c>
      <c r="AO54" s="43" t="s">
        <v>127</v>
      </c>
      <c r="AP54" s="43" t="s">
        <v>127</v>
      </c>
      <c r="AQ54" s="43" t="s">
        <v>127</v>
      </c>
      <c r="AR54" s="43" t="s">
        <v>127</v>
      </c>
      <c r="AS54" s="43" t="s">
        <v>127</v>
      </c>
      <c r="AT54" s="43" t="s">
        <v>127</v>
      </c>
      <c r="AU54" s="43" t="s">
        <v>127</v>
      </c>
      <c r="AV54" s="43" t="s">
        <v>127</v>
      </c>
      <c r="AW54" s="43" t="s">
        <v>127</v>
      </c>
      <c r="AX54" s="43" t="s">
        <v>127</v>
      </c>
      <c r="AY54" s="43" t="s">
        <v>127</v>
      </c>
      <c r="AZ54" s="43" t="s">
        <v>127</v>
      </c>
      <c r="BA54" s="43" t="s">
        <v>127</v>
      </c>
      <c r="BB54" s="43" t="s">
        <v>127</v>
      </c>
      <c r="BC54" s="43" t="s">
        <v>127</v>
      </c>
      <c r="BD54" s="43" t="s">
        <v>127</v>
      </c>
      <c r="BE54" s="43" t="s">
        <v>127</v>
      </c>
      <c r="BF54" s="43" t="s">
        <v>127</v>
      </c>
      <c r="BG54" s="43" t="s">
        <v>127</v>
      </c>
      <c r="BH54" s="43" t="s">
        <v>127</v>
      </c>
      <c r="BI54" s="15"/>
      <c r="BJ54" s="15"/>
      <c r="BK54" s="15"/>
      <c r="BL54" s="15"/>
      <c r="BM54" s="15"/>
      <c r="BN54" s="15"/>
      <c r="BO54" s="15"/>
      <c r="BP54" s="15"/>
      <c r="BQ54" s="15"/>
      <c r="BR54" s="15"/>
      <c r="BS54" s="15"/>
      <c r="BT54" s="15"/>
      <c r="BU54" s="15"/>
      <c r="BV54" s="15"/>
      <c r="BW54" s="15"/>
      <c r="BX54" s="15"/>
      <c r="BY54" s="15"/>
      <c r="BZ54" s="15"/>
      <c r="CA54" s="15"/>
      <c r="CB54" s="15"/>
      <c r="CC54" s="15"/>
      <c r="CD54" s="15"/>
      <c r="CE54" s="15"/>
      <c r="CF54" s="15"/>
      <c r="CG54" s="15"/>
      <c r="CH54" s="15"/>
      <c r="CI54" s="15"/>
      <c r="CJ54" s="15"/>
      <c r="CK54" s="15"/>
      <c r="CL54" s="15"/>
      <c r="CM54" s="15"/>
      <c r="CN54" s="15"/>
      <c r="CO54" s="15"/>
      <c r="CP54" s="15"/>
      <c r="CQ54" s="15"/>
      <c r="CR54" s="15"/>
      <c r="CS54" s="15"/>
      <c r="CT54" s="15"/>
      <c r="CU54" s="15"/>
      <c r="CV54" s="15"/>
      <c r="CW54" s="15"/>
      <c r="CX54" s="15"/>
      <c r="CY54" s="15"/>
      <c r="CZ54" s="15"/>
      <c r="DA54" s="15"/>
      <c r="DB54" s="15"/>
      <c r="DC54" s="15"/>
      <c r="DD54" s="15"/>
      <c r="DE54" s="15"/>
      <c r="DF54" s="15"/>
      <c r="DG54" s="15"/>
      <c r="DH54" s="15"/>
      <c r="DI54" s="15"/>
      <c r="DJ54" s="15"/>
      <c r="DK54" s="15"/>
      <c r="DL54" s="15"/>
      <c r="DM54" s="15"/>
      <c r="DN54" s="15"/>
      <c r="DO54" s="15"/>
      <c r="DP54" s="15"/>
      <c r="DQ54" s="15"/>
      <c r="DR54" s="15"/>
      <c r="DS54" s="15"/>
      <c r="DT54" s="15"/>
      <c r="DU54" s="15"/>
      <c r="DV54" s="15"/>
      <c r="DW54" s="15"/>
      <c r="DX54" s="15"/>
      <c r="DY54" s="15"/>
      <c r="DZ54" s="15"/>
      <c r="EA54" s="15"/>
      <c r="EB54" s="15"/>
      <c r="EC54" s="15"/>
      <c r="ED54" s="15"/>
      <c r="EE54" s="15"/>
      <c r="EF54" s="15"/>
      <c r="EG54" s="15"/>
      <c r="EH54" s="15"/>
      <c r="EI54" s="15"/>
      <c r="EJ54" s="15"/>
      <c r="EK54" s="15"/>
      <c r="EL54" s="15"/>
      <c r="EM54" s="15"/>
      <c r="EN54" s="15"/>
      <c r="EO54" s="15"/>
      <c r="EP54" s="15"/>
      <c r="EQ54" s="15"/>
      <c r="ER54" s="15"/>
      <c r="ES54" s="15"/>
      <c r="ET54" s="15"/>
      <c r="EU54" s="15"/>
      <c r="EV54" s="15"/>
      <c r="EW54" s="15"/>
      <c r="EX54" s="15"/>
      <c r="EY54" s="15"/>
      <c r="EZ54" s="15"/>
      <c r="FA54" s="15"/>
      <c r="FB54" s="15"/>
      <c r="FC54" s="15"/>
      <c r="FD54" s="15"/>
      <c r="FE54" s="15"/>
      <c r="FF54" s="15"/>
      <c r="FG54" s="15"/>
      <c r="FH54" s="15"/>
      <c r="FI54" s="15"/>
      <c r="FJ54" s="15"/>
      <c r="FK54" s="15"/>
      <c r="FL54" s="15"/>
      <c r="FM54" s="15"/>
      <c r="FN54" s="15"/>
      <c r="FO54" s="15"/>
      <c r="FP54" s="15"/>
      <c r="FQ54" s="15"/>
      <c r="FR54" s="15"/>
      <c r="FS54" s="15"/>
      <c r="FT54" s="15"/>
      <c r="FU54" s="15"/>
      <c r="FV54" s="15"/>
      <c r="FW54" s="15"/>
      <c r="FX54" s="15"/>
      <c r="FY54" s="15"/>
      <c r="FZ54" s="15"/>
      <c r="GA54" s="15"/>
      <c r="GB54" s="15"/>
      <c r="GC54" s="15"/>
      <c r="GD54" s="15"/>
      <c r="GE54" s="15"/>
      <c r="GF54" s="15"/>
      <c r="GG54" s="15"/>
      <c r="GH54" s="15"/>
      <c r="GI54" s="15"/>
      <c r="GJ54" s="15"/>
      <c r="GK54" s="15"/>
      <c r="GL54" s="15"/>
      <c r="GM54" s="15"/>
      <c r="GN54" s="15"/>
      <c r="GO54" s="15"/>
      <c r="GP54" s="15"/>
      <c r="GQ54" s="15"/>
      <c r="GR54" s="15"/>
      <c r="GS54" s="15"/>
      <c r="GT54" s="15"/>
      <c r="GU54" s="15"/>
      <c r="GV54" s="15"/>
      <c r="GW54" s="15"/>
      <c r="GX54" s="15"/>
      <c r="GY54" s="15"/>
      <c r="GZ54" s="15"/>
      <c r="HA54" s="15"/>
      <c r="HB54" s="15"/>
      <c r="HC54" s="15"/>
      <c r="HD54" s="15"/>
      <c r="HE54" s="15"/>
      <c r="HF54" s="15"/>
      <c r="HG54" s="15"/>
      <c r="HH54" s="15"/>
      <c r="HI54" s="15"/>
      <c r="HJ54" s="15"/>
      <c r="HK54" s="15"/>
      <c r="HL54" s="15"/>
      <c r="HM54" s="15"/>
      <c r="HN54" s="15"/>
      <c r="HO54" s="15"/>
      <c r="HP54" s="15"/>
      <c r="HQ54" s="15"/>
      <c r="HR54" s="15"/>
      <c r="HS54" s="15"/>
      <c r="HT54" s="15"/>
      <c r="HU54" s="15"/>
      <c r="HV54" s="15"/>
      <c r="HW54" s="15"/>
      <c r="HX54" s="15"/>
      <c r="HY54" s="15"/>
      <c r="HZ54" s="15"/>
      <c r="IA54" s="15"/>
      <c r="IB54" s="15"/>
      <c r="IC54" s="15"/>
      <c r="ID54" s="15"/>
      <c r="IE54" s="15"/>
      <c r="IF54" s="15"/>
      <c r="IG54" s="15"/>
      <c r="IH54" s="15"/>
      <c r="II54" s="15"/>
      <c r="IJ54" s="15"/>
      <c r="IK54" s="15"/>
      <c r="IL54" s="15"/>
      <c r="IM54" s="15"/>
    </row>
    <row r="55" spans="1:248" s="52" customFormat="1">
      <c r="A55" s="42">
        <v>36</v>
      </c>
      <c r="B55" s="43" t="s">
        <v>238</v>
      </c>
      <c r="C55" s="43" t="s">
        <v>239</v>
      </c>
      <c r="D55" s="44" t="s">
        <v>125</v>
      </c>
      <c r="E55" s="43" t="s">
        <v>126</v>
      </c>
      <c r="F55" s="45" t="s">
        <v>247</v>
      </c>
      <c r="G55" s="46" t="s">
        <v>127</v>
      </c>
      <c r="H55" s="43" t="s">
        <v>223</v>
      </c>
      <c r="I55" s="45" t="s">
        <v>252</v>
      </c>
      <c r="J55" s="42" t="s">
        <v>253</v>
      </c>
      <c r="K55" s="47">
        <v>45372</v>
      </c>
      <c r="L55" s="6">
        <v>191.5</v>
      </c>
      <c r="M55" s="48" t="s">
        <v>127</v>
      </c>
      <c r="N55" s="47">
        <v>45372</v>
      </c>
      <c r="O55" s="47">
        <v>45657</v>
      </c>
      <c r="P55" s="43">
        <v>110</v>
      </c>
      <c r="Q55" s="43" t="s">
        <v>127</v>
      </c>
      <c r="R55" s="43" t="s">
        <v>127</v>
      </c>
      <c r="S55" s="43" t="s">
        <v>127</v>
      </c>
      <c r="T55" s="43">
        <v>30</v>
      </c>
      <c r="U55" s="43"/>
      <c r="V55" s="43"/>
      <c r="W55" s="43"/>
      <c r="X55" s="43"/>
      <c r="Y55" s="43"/>
      <c r="Z55" s="43"/>
      <c r="AA55" s="43"/>
      <c r="AB55" s="43"/>
      <c r="AC55" s="43"/>
      <c r="AD55" s="49"/>
      <c r="AE55" s="43"/>
      <c r="AF55" s="43"/>
      <c r="AG55" s="43"/>
      <c r="AH55" s="43"/>
      <c r="AI55" s="49">
        <f t="shared" si="0"/>
        <v>191.5</v>
      </c>
      <c r="AJ55" s="7"/>
      <c r="AK55" s="7"/>
      <c r="AL55" s="7">
        <f t="shared" si="1"/>
        <v>0</v>
      </c>
      <c r="AM55" s="43"/>
      <c r="AN55" s="43"/>
      <c r="AO55" s="43"/>
      <c r="AP55" s="43"/>
      <c r="AQ55" s="43"/>
      <c r="AR55" s="43"/>
      <c r="AS55" s="43"/>
      <c r="AT55" s="43"/>
      <c r="AU55" s="43"/>
      <c r="AV55" s="43"/>
      <c r="AW55" s="43"/>
      <c r="AX55" s="43"/>
      <c r="AY55" s="43"/>
      <c r="AZ55" s="43"/>
      <c r="BA55" s="43"/>
      <c r="BB55" s="43"/>
      <c r="BC55" s="43"/>
      <c r="BD55" s="43"/>
      <c r="BE55" s="43"/>
      <c r="BF55" s="43"/>
      <c r="BG55" s="43"/>
      <c r="BH55" s="43"/>
      <c r="BI55" s="15"/>
      <c r="BJ55" s="15"/>
      <c r="BK55" s="15"/>
      <c r="BL55" s="15"/>
      <c r="BM55" s="15"/>
      <c r="BN55" s="15"/>
      <c r="BO55" s="15"/>
      <c r="BP55" s="15"/>
      <c r="BQ55" s="15"/>
      <c r="BR55" s="15"/>
      <c r="BS55" s="15"/>
      <c r="BT55" s="15"/>
      <c r="BU55" s="15"/>
      <c r="BV55" s="15"/>
      <c r="BW55" s="15"/>
      <c r="BX55" s="15"/>
      <c r="BY55" s="15"/>
      <c r="BZ55" s="15"/>
      <c r="CA55" s="15"/>
      <c r="CB55" s="15"/>
      <c r="CC55" s="15"/>
      <c r="CD55" s="15"/>
      <c r="CE55" s="15"/>
      <c r="CF55" s="15"/>
      <c r="CG55" s="15"/>
      <c r="CH55" s="15"/>
      <c r="CI55" s="15"/>
      <c r="CJ55" s="15"/>
      <c r="CK55" s="15"/>
      <c r="CL55" s="15"/>
      <c r="CM55" s="15"/>
      <c r="CN55" s="15"/>
      <c r="CO55" s="15"/>
      <c r="CP55" s="15"/>
      <c r="CQ55" s="15"/>
      <c r="CR55" s="15"/>
      <c r="CS55" s="15"/>
      <c r="CT55" s="15"/>
      <c r="CU55" s="15"/>
      <c r="CV55" s="15"/>
      <c r="CW55" s="15"/>
      <c r="CX55" s="15"/>
      <c r="CY55" s="15"/>
      <c r="CZ55" s="15"/>
      <c r="DA55" s="15"/>
      <c r="DB55" s="15"/>
      <c r="DC55" s="15"/>
      <c r="DD55" s="15"/>
      <c r="DE55" s="15"/>
      <c r="DF55" s="15"/>
      <c r="DG55" s="15"/>
      <c r="DH55" s="15"/>
      <c r="DI55" s="15"/>
      <c r="DJ55" s="15"/>
      <c r="DK55" s="15"/>
      <c r="DL55" s="15"/>
      <c r="DM55" s="15"/>
      <c r="DN55" s="15"/>
      <c r="DO55" s="15"/>
      <c r="DP55" s="15"/>
      <c r="DQ55" s="15"/>
      <c r="DR55" s="15"/>
      <c r="DS55" s="15"/>
      <c r="DT55" s="15"/>
      <c r="DU55" s="15"/>
      <c r="DV55" s="15"/>
      <c r="DW55" s="15"/>
      <c r="DX55" s="15"/>
      <c r="DY55" s="15"/>
      <c r="DZ55" s="15"/>
      <c r="EA55" s="15"/>
      <c r="EB55" s="15"/>
      <c r="EC55" s="15"/>
      <c r="ED55" s="15"/>
      <c r="EE55" s="15"/>
      <c r="EF55" s="15"/>
      <c r="EG55" s="15"/>
      <c r="EH55" s="15"/>
      <c r="EI55" s="15"/>
      <c r="EJ55" s="15"/>
      <c r="EK55" s="15"/>
      <c r="EL55" s="15"/>
      <c r="EM55" s="15"/>
      <c r="EN55" s="15"/>
      <c r="EO55" s="15"/>
      <c r="EP55" s="15"/>
      <c r="EQ55" s="15"/>
      <c r="ER55" s="15"/>
      <c r="ES55" s="15"/>
      <c r="ET55" s="15"/>
      <c r="EU55" s="15"/>
      <c r="EV55" s="15"/>
      <c r="EW55" s="15"/>
      <c r="EX55" s="15"/>
      <c r="EY55" s="15"/>
      <c r="EZ55" s="15"/>
      <c r="FA55" s="15"/>
      <c r="FB55" s="15"/>
      <c r="FC55" s="15"/>
      <c r="FD55" s="15"/>
      <c r="FE55" s="15"/>
      <c r="FF55" s="15"/>
      <c r="FG55" s="15"/>
      <c r="FH55" s="15"/>
      <c r="FI55" s="15"/>
      <c r="FJ55" s="15"/>
      <c r="FK55" s="15"/>
      <c r="FL55" s="15"/>
      <c r="FM55" s="15"/>
      <c r="FN55" s="15"/>
      <c r="FO55" s="15"/>
      <c r="FP55" s="15"/>
      <c r="FQ55" s="15"/>
      <c r="FR55" s="15"/>
      <c r="FS55" s="15"/>
      <c r="FT55" s="15"/>
      <c r="FU55" s="15"/>
      <c r="FV55" s="15"/>
      <c r="FW55" s="15"/>
      <c r="FX55" s="15"/>
      <c r="FY55" s="15"/>
      <c r="FZ55" s="15"/>
      <c r="GA55" s="15"/>
      <c r="GB55" s="15"/>
      <c r="GC55" s="15"/>
      <c r="GD55" s="15"/>
      <c r="GE55" s="15"/>
      <c r="GF55" s="15"/>
      <c r="GG55" s="15"/>
      <c r="GH55" s="15"/>
      <c r="GI55" s="15"/>
      <c r="GJ55" s="15"/>
      <c r="GK55" s="15"/>
      <c r="GL55" s="15"/>
      <c r="GM55" s="15"/>
      <c r="GN55" s="15"/>
      <c r="GO55" s="15"/>
      <c r="GP55" s="15"/>
      <c r="GQ55" s="15"/>
      <c r="GR55" s="15"/>
      <c r="GS55" s="15"/>
      <c r="GT55" s="15"/>
      <c r="GU55" s="15"/>
      <c r="GV55" s="15"/>
      <c r="GW55" s="15"/>
      <c r="GX55" s="15"/>
      <c r="GY55" s="15"/>
      <c r="GZ55" s="15"/>
      <c r="HA55" s="15"/>
      <c r="HB55" s="15"/>
      <c r="HC55" s="15"/>
      <c r="HD55" s="15"/>
      <c r="HE55" s="15"/>
      <c r="HF55" s="15"/>
      <c r="HG55" s="15"/>
      <c r="HH55" s="15"/>
      <c r="HI55" s="15"/>
      <c r="HJ55" s="15"/>
      <c r="HK55" s="15"/>
      <c r="HL55" s="15"/>
      <c r="HM55" s="15"/>
      <c r="HN55" s="15"/>
      <c r="HO55" s="15"/>
      <c r="HP55" s="15"/>
      <c r="HQ55" s="15"/>
      <c r="HR55" s="15"/>
      <c r="HS55" s="15"/>
      <c r="HT55" s="15"/>
      <c r="HU55" s="15"/>
      <c r="HV55" s="15"/>
      <c r="HW55" s="15"/>
      <c r="HX55" s="15"/>
      <c r="HY55" s="15"/>
      <c r="HZ55" s="15"/>
      <c r="IA55" s="15"/>
      <c r="IB55" s="15"/>
      <c r="IC55" s="15"/>
      <c r="ID55" s="15"/>
      <c r="IE55" s="15"/>
      <c r="IF55" s="15"/>
      <c r="IG55" s="15"/>
      <c r="IH55" s="15"/>
      <c r="II55" s="15"/>
      <c r="IJ55" s="15"/>
      <c r="IK55" s="15"/>
      <c r="IL55" s="15"/>
      <c r="IM55" s="15"/>
    </row>
    <row r="56" spans="1:248" s="52" customFormat="1">
      <c r="A56" s="42">
        <v>37</v>
      </c>
      <c r="B56" s="43" t="s">
        <v>238</v>
      </c>
      <c r="C56" s="43" t="s">
        <v>239</v>
      </c>
      <c r="D56" s="44" t="s">
        <v>125</v>
      </c>
      <c r="E56" s="43" t="s">
        <v>126</v>
      </c>
      <c r="F56" s="45" t="s">
        <v>254</v>
      </c>
      <c r="G56" s="46" t="s">
        <v>127</v>
      </c>
      <c r="H56" s="43" t="s">
        <v>224</v>
      </c>
      <c r="I56" s="45" t="s">
        <v>255</v>
      </c>
      <c r="J56" s="42" t="s">
        <v>256</v>
      </c>
      <c r="K56" s="47">
        <v>45372</v>
      </c>
      <c r="L56" s="6">
        <v>4562.5</v>
      </c>
      <c r="M56" s="48" t="s">
        <v>127</v>
      </c>
      <c r="N56" s="47">
        <v>45372</v>
      </c>
      <c r="O56" s="47">
        <v>45657</v>
      </c>
      <c r="P56" s="43">
        <v>110</v>
      </c>
      <c r="Q56" s="43" t="s">
        <v>127</v>
      </c>
      <c r="R56" s="43" t="s">
        <v>127</v>
      </c>
      <c r="S56" s="43" t="s">
        <v>127</v>
      </c>
      <c r="T56" s="48">
        <v>30</v>
      </c>
      <c r="U56" s="43"/>
      <c r="V56" s="43"/>
      <c r="W56" s="43"/>
      <c r="X56" s="43"/>
      <c r="Y56" s="43"/>
      <c r="Z56" s="43"/>
      <c r="AA56" s="43"/>
      <c r="AB56" s="43"/>
      <c r="AC56" s="43"/>
      <c r="AD56" s="49"/>
      <c r="AE56" s="43"/>
      <c r="AF56" s="43"/>
      <c r="AG56" s="43"/>
      <c r="AH56" s="43"/>
      <c r="AI56" s="49">
        <f t="shared" si="0"/>
        <v>4562.5</v>
      </c>
      <c r="AJ56" s="7"/>
      <c r="AK56" s="7"/>
      <c r="AL56" s="7">
        <f t="shared" si="1"/>
        <v>0</v>
      </c>
      <c r="AM56" s="43"/>
      <c r="AN56" s="43"/>
      <c r="AO56" s="43"/>
      <c r="AP56" s="43"/>
      <c r="AQ56" s="43"/>
      <c r="AR56" s="43"/>
      <c r="AS56" s="43"/>
      <c r="AT56" s="43"/>
      <c r="AU56" s="43"/>
      <c r="AV56" s="43"/>
      <c r="AW56" s="43"/>
      <c r="AX56" s="43"/>
      <c r="AY56" s="43"/>
      <c r="AZ56" s="43"/>
      <c r="BA56" s="43"/>
      <c r="BB56" s="43"/>
      <c r="BC56" s="43"/>
      <c r="BD56" s="43"/>
      <c r="BE56" s="43"/>
      <c r="BF56" s="43"/>
      <c r="BG56" s="43"/>
      <c r="BH56" s="43"/>
      <c r="BI56" s="15"/>
      <c r="BJ56" s="15"/>
      <c r="BK56" s="15"/>
      <c r="BL56" s="15"/>
      <c r="BM56" s="15"/>
      <c r="BN56" s="15"/>
      <c r="BO56" s="15"/>
      <c r="BP56" s="15"/>
      <c r="BQ56" s="15"/>
      <c r="BR56" s="15"/>
      <c r="BS56" s="15"/>
      <c r="BT56" s="15"/>
      <c r="BU56" s="15"/>
      <c r="BV56" s="15"/>
      <c r="BW56" s="15"/>
      <c r="BX56" s="15"/>
      <c r="BY56" s="15"/>
      <c r="BZ56" s="15"/>
      <c r="CA56" s="15"/>
      <c r="CB56" s="15"/>
      <c r="CC56" s="15"/>
      <c r="CD56" s="15"/>
      <c r="CE56" s="15"/>
      <c r="CF56" s="15"/>
      <c r="CG56" s="15"/>
      <c r="CH56" s="15"/>
      <c r="CI56" s="15"/>
      <c r="CJ56" s="15"/>
      <c r="CK56" s="15"/>
      <c r="CL56" s="15"/>
      <c r="CM56" s="15"/>
      <c r="CN56" s="15"/>
      <c r="CO56" s="15"/>
      <c r="CP56" s="15"/>
      <c r="CQ56" s="15"/>
      <c r="CR56" s="15"/>
      <c r="CS56" s="15"/>
      <c r="CT56" s="15"/>
      <c r="CU56" s="15"/>
      <c r="CV56" s="15"/>
      <c r="CW56" s="15"/>
      <c r="CX56" s="15"/>
      <c r="CY56" s="15"/>
      <c r="CZ56" s="15"/>
      <c r="DA56" s="15"/>
      <c r="DB56" s="15"/>
      <c r="DC56" s="15"/>
      <c r="DD56" s="15"/>
      <c r="DE56" s="15"/>
      <c r="DF56" s="15"/>
      <c r="DG56" s="15"/>
      <c r="DH56" s="15"/>
      <c r="DI56" s="15"/>
      <c r="DJ56" s="15"/>
      <c r="DK56" s="15"/>
      <c r="DL56" s="15"/>
      <c r="DM56" s="15"/>
      <c r="DN56" s="15"/>
      <c r="DO56" s="15"/>
      <c r="DP56" s="15"/>
      <c r="DQ56" s="15"/>
      <c r="DR56" s="15"/>
      <c r="DS56" s="15"/>
      <c r="DT56" s="15"/>
      <c r="DU56" s="15"/>
      <c r="DV56" s="15"/>
      <c r="DW56" s="15"/>
      <c r="DX56" s="15"/>
      <c r="DY56" s="15"/>
      <c r="DZ56" s="15"/>
      <c r="EA56" s="15"/>
      <c r="EB56" s="15"/>
      <c r="EC56" s="15"/>
      <c r="ED56" s="15"/>
      <c r="EE56" s="15"/>
      <c r="EF56" s="15"/>
      <c r="EG56" s="15"/>
      <c r="EH56" s="15"/>
      <c r="EI56" s="15"/>
      <c r="EJ56" s="15"/>
      <c r="EK56" s="15"/>
      <c r="EL56" s="15"/>
      <c r="EM56" s="15"/>
      <c r="EN56" s="15"/>
      <c r="EO56" s="15"/>
      <c r="EP56" s="15"/>
      <c r="EQ56" s="15"/>
      <c r="ER56" s="15"/>
      <c r="ES56" s="15"/>
      <c r="ET56" s="15"/>
      <c r="EU56" s="15"/>
      <c r="EV56" s="15"/>
      <c r="EW56" s="15"/>
      <c r="EX56" s="15"/>
      <c r="EY56" s="15"/>
      <c r="EZ56" s="15"/>
      <c r="FA56" s="15"/>
      <c r="FB56" s="15"/>
      <c r="FC56" s="15"/>
      <c r="FD56" s="15"/>
      <c r="FE56" s="15"/>
      <c r="FF56" s="15"/>
      <c r="FG56" s="15"/>
      <c r="FH56" s="15"/>
      <c r="FI56" s="15"/>
      <c r="FJ56" s="15"/>
      <c r="FK56" s="15"/>
      <c r="FL56" s="15"/>
      <c r="FM56" s="15"/>
      <c r="FN56" s="15"/>
      <c r="FO56" s="15"/>
      <c r="FP56" s="15"/>
      <c r="FQ56" s="15"/>
      <c r="FR56" s="15"/>
      <c r="FS56" s="15"/>
      <c r="FT56" s="15"/>
      <c r="FU56" s="15"/>
      <c r="FV56" s="15"/>
      <c r="FW56" s="15"/>
      <c r="FX56" s="15"/>
      <c r="FY56" s="15"/>
      <c r="FZ56" s="15"/>
      <c r="GA56" s="15"/>
      <c r="GB56" s="15"/>
      <c r="GC56" s="15"/>
      <c r="GD56" s="15"/>
      <c r="GE56" s="15"/>
      <c r="GF56" s="15"/>
      <c r="GG56" s="15"/>
      <c r="GH56" s="15"/>
      <c r="GI56" s="15"/>
      <c r="GJ56" s="15"/>
      <c r="GK56" s="15"/>
      <c r="GL56" s="15"/>
      <c r="GM56" s="15"/>
      <c r="GN56" s="15"/>
      <c r="GO56" s="15"/>
      <c r="GP56" s="15"/>
      <c r="GQ56" s="15"/>
      <c r="GR56" s="15"/>
      <c r="GS56" s="15"/>
      <c r="GT56" s="15"/>
      <c r="GU56" s="15"/>
      <c r="GV56" s="15"/>
      <c r="GW56" s="15"/>
      <c r="GX56" s="15"/>
      <c r="GY56" s="15"/>
      <c r="GZ56" s="15"/>
      <c r="HA56" s="15"/>
      <c r="HB56" s="15"/>
      <c r="HC56" s="15"/>
      <c r="HD56" s="15"/>
      <c r="HE56" s="15"/>
      <c r="HF56" s="15"/>
      <c r="HG56" s="15"/>
      <c r="HH56" s="15"/>
      <c r="HI56" s="15"/>
      <c r="HJ56" s="15"/>
      <c r="HK56" s="15"/>
      <c r="HL56" s="15"/>
      <c r="HM56" s="15"/>
      <c r="HN56" s="15"/>
      <c r="HO56" s="15"/>
      <c r="HP56" s="15"/>
      <c r="HQ56" s="15"/>
      <c r="HR56" s="15"/>
      <c r="HS56" s="15"/>
      <c r="HT56" s="15"/>
      <c r="HU56" s="15"/>
      <c r="HV56" s="15"/>
      <c r="HW56" s="15"/>
      <c r="HX56" s="15"/>
      <c r="HY56" s="15"/>
      <c r="HZ56" s="15"/>
      <c r="IA56" s="15"/>
      <c r="IB56" s="15"/>
      <c r="IC56" s="15"/>
      <c r="ID56" s="15"/>
      <c r="IE56" s="15"/>
      <c r="IF56" s="15"/>
      <c r="IG56" s="15"/>
      <c r="IH56" s="15"/>
      <c r="II56" s="15"/>
      <c r="IJ56" s="15"/>
      <c r="IK56" s="15"/>
      <c r="IL56" s="15"/>
      <c r="IM56" s="15"/>
    </row>
    <row r="57" spans="1:248" s="52" customFormat="1">
      <c r="A57" s="42">
        <v>38</v>
      </c>
      <c r="B57" s="43" t="s">
        <v>238</v>
      </c>
      <c r="C57" s="43" t="s">
        <v>239</v>
      </c>
      <c r="D57" s="44" t="s">
        <v>125</v>
      </c>
      <c r="E57" s="43" t="s">
        <v>126</v>
      </c>
      <c r="F57" s="45" t="s">
        <v>254</v>
      </c>
      <c r="G57" s="46" t="s">
        <v>127</v>
      </c>
      <c r="H57" s="43" t="s">
        <v>225</v>
      </c>
      <c r="I57" s="45" t="s">
        <v>257</v>
      </c>
      <c r="J57" s="42" t="s">
        <v>258</v>
      </c>
      <c r="K57" s="47">
        <v>45372</v>
      </c>
      <c r="L57" s="6">
        <v>2292.5</v>
      </c>
      <c r="M57" s="48" t="s">
        <v>127</v>
      </c>
      <c r="N57" s="47">
        <v>45372</v>
      </c>
      <c r="O57" s="47">
        <v>45657</v>
      </c>
      <c r="P57" s="43">
        <v>110</v>
      </c>
      <c r="Q57" s="43" t="s">
        <v>127</v>
      </c>
      <c r="R57" s="43" t="s">
        <v>127</v>
      </c>
      <c r="S57" s="43" t="s">
        <v>127</v>
      </c>
      <c r="T57" s="48">
        <v>30</v>
      </c>
      <c r="U57" s="43"/>
      <c r="V57" s="43"/>
      <c r="W57" s="43"/>
      <c r="X57" s="43"/>
      <c r="Y57" s="43"/>
      <c r="Z57" s="43"/>
      <c r="AA57" s="43"/>
      <c r="AB57" s="43"/>
      <c r="AC57" s="43"/>
      <c r="AD57" s="49"/>
      <c r="AE57" s="43"/>
      <c r="AF57" s="43"/>
      <c r="AG57" s="43"/>
      <c r="AH57" s="43"/>
      <c r="AI57" s="49">
        <f t="shared" si="0"/>
        <v>2292.5</v>
      </c>
      <c r="AJ57" s="7"/>
      <c r="AK57" s="7"/>
      <c r="AL57" s="7">
        <f t="shared" si="1"/>
        <v>0</v>
      </c>
      <c r="AM57" s="43"/>
      <c r="AN57" s="43"/>
      <c r="AO57" s="43"/>
      <c r="AP57" s="43"/>
      <c r="AQ57" s="43"/>
      <c r="AR57" s="43"/>
      <c r="AS57" s="43"/>
      <c r="AT57" s="43"/>
      <c r="AU57" s="43"/>
      <c r="AV57" s="43"/>
      <c r="AW57" s="43"/>
      <c r="AX57" s="43"/>
      <c r="AY57" s="43"/>
      <c r="AZ57" s="43"/>
      <c r="BA57" s="43"/>
      <c r="BB57" s="43"/>
      <c r="BC57" s="43"/>
      <c r="BD57" s="43"/>
      <c r="BE57" s="43"/>
      <c r="BF57" s="43"/>
      <c r="BG57" s="43"/>
      <c r="BH57" s="43"/>
      <c r="BI57" s="15"/>
      <c r="BJ57" s="15"/>
      <c r="BK57" s="15"/>
      <c r="BL57" s="15"/>
      <c r="BM57" s="15"/>
      <c r="BN57" s="15"/>
      <c r="BO57" s="15"/>
      <c r="BP57" s="15"/>
      <c r="BQ57" s="15"/>
      <c r="BR57" s="15"/>
      <c r="BS57" s="15"/>
      <c r="BT57" s="15"/>
      <c r="BU57" s="15"/>
      <c r="BV57" s="15"/>
      <c r="BW57" s="15"/>
      <c r="BX57" s="15"/>
      <c r="BY57" s="15"/>
      <c r="BZ57" s="15"/>
      <c r="CA57" s="15"/>
      <c r="CB57" s="15"/>
      <c r="CC57" s="15"/>
      <c r="CD57" s="15"/>
      <c r="CE57" s="15"/>
      <c r="CF57" s="15"/>
      <c r="CG57" s="15"/>
      <c r="CH57" s="15"/>
      <c r="CI57" s="15"/>
      <c r="CJ57" s="15"/>
      <c r="CK57" s="15"/>
      <c r="CL57" s="15"/>
      <c r="CM57" s="15"/>
      <c r="CN57" s="15"/>
      <c r="CO57" s="15"/>
      <c r="CP57" s="15"/>
      <c r="CQ57" s="15"/>
      <c r="CR57" s="15"/>
      <c r="CS57" s="15"/>
      <c r="CT57" s="15"/>
      <c r="CU57" s="15"/>
      <c r="CV57" s="15"/>
      <c r="CW57" s="15"/>
      <c r="CX57" s="15"/>
      <c r="CY57" s="15"/>
      <c r="CZ57" s="15"/>
      <c r="DA57" s="15"/>
      <c r="DB57" s="15"/>
      <c r="DC57" s="15"/>
      <c r="DD57" s="15"/>
      <c r="DE57" s="15"/>
      <c r="DF57" s="15"/>
      <c r="DG57" s="15"/>
      <c r="DH57" s="15"/>
      <c r="DI57" s="15"/>
      <c r="DJ57" s="15"/>
      <c r="DK57" s="15"/>
      <c r="DL57" s="15"/>
      <c r="DM57" s="15"/>
      <c r="DN57" s="15"/>
      <c r="DO57" s="15"/>
      <c r="DP57" s="15"/>
      <c r="DQ57" s="15"/>
      <c r="DR57" s="15"/>
      <c r="DS57" s="15"/>
      <c r="DT57" s="15"/>
      <c r="DU57" s="15"/>
      <c r="DV57" s="15"/>
      <c r="DW57" s="15"/>
      <c r="DX57" s="15"/>
      <c r="DY57" s="15"/>
      <c r="DZ57" s="15"/>
      <c r="EA57" s="15"/>
      <c r="EB57" s="15"/>
      <c r="EC57" s="15"/>
      <c r="ED57" s="15"/>
      <c r="EE57" s="15"/>
      <c r="EF57" s="15"/>
      <c r="EG57" s="15"/>
      <c r="EH57" s="15"/>
      <c r="EI57" s="15"/>
      <c r="EJ57" s="15"/>
      <c r="EK57" s="15"/>
      <c r="EL57" s="15"/>
      <c r="EM57" s="15"/>
      <c r="EN57" s="15"/>
      <c r="EO57" s="15"/>
      <c r="EP57" s="15"/>
      <c r="EQ57" s="15"/>
      <c r="ER57" s="15"/>
      <c r="ES57" s="15"/>
      <c r="ET57" s="15"/>
      <c r="EU57" s="15"/>
      <c r="EV57" s="15"/>
      <c r="EW57" s="15"/>
      <c r="EX57" s="15"/>
      <c r="EY57" s="15"/>
      <c r="EZ57" s="15"/>
      <c r="FA57" s="15"/>
      <c r="FB57" s="15"/>
      <c r="FC57" s="15"/>
      <c r="FD57" s="15"/>
      <c r="FE57" s="15"/>
      <c r="FF57" s="15"/>
      <c r="FG57" s="15"/>
      <c r="FH57" s="15"/>
      <c r="FI57" s="15"/>
      <c r="FJ57" s="15"/>
      <c r="FK57" s="15"/>
      <c r="FL57" s="15"/>
      <c r="FM57" s="15"/>
      <c r="FN57" s="15"/>
      <c r="FO57" s="15"/>
      <c r="FP57" s="15"/>
      <c r="FQ57" s="15"/>
      <c r="FR57" s="15"/>
      <c r="FS57" s="15"/>
      <c r="FT57" s="15"/>
      <c r="FU57" s="15"/>
      <c r="FV57" s="15"/>
      <c r="FW57" s="15"/>
      <c r="FX57" s="15"/>
      <c r="FY57" s="15"/>
      <c r="FZ57" s="15"/>
      <c r="GA57" s="15"/>
      <c r="GB57" s="15"/>
      <c r="GC57" s="15"/>
      <c r="GD57" s="15"/>
      <c r="GE57" s="15"/>
      <c r="GF57" s="15"/>
      <c r="GG57" s="15"/>
      <c r="GH57" s="15"/>
      <c r="GI57" s="15"/>
      <c r="GJ57" s="15"/>
      <c r="GK57" s="15"/>
      <c r="GL57" s="15"/>
      <c r="GM57" s="15"/>
      <c r="GN57" s="15"/>
      <c r="GO57" s="15"/>
      <c r="GP57" s="15"/>
      <c r="GQ57" s="15"/>
      <c r="GR57" s="15"/>
      <c r="GS57" s="15"/>
      <c r="GT57" s="15"/>
      <c r="GU57" s="15"/>
      <c r="GV57" s="15"/>
      <c r="GW57" s="15"/>
      <c r="GX57" s="15"/>
      <c r="GY57" s="15"/>
      <c r="GZ57" s="15"/>
      <c r="HA57" s="15"/>
      <c r="HB57" s="15"/>
      <c r="HC57" s="15"/>
      <c r="HD57" s="15"/>
      <c r="HE57" s="15"/>
      <c r="HF57" s="15"/>
      <c r="HG57" s="15"/>
      <c r="HH57" s="15"/>
      <c r="HI57" s="15"/>
      <c r="HJ57" s="15"/>
      <c r="HK57" s="15"/>
      <c r="HL57" s="15"/>
      <c r="HM57" s="15"/>
      <c r="HN57" s="15"/>
      <c r="HO57" s="15"/>
      <c r="HP57" s="15"/>
      <c r="HQ57" s="15"/>
      <c r="HR57" s="15"/>
      <c r="HS57" s="15"/>
      <c r="HT57" s="15"/>
      <c r="HU57" s="15"/>
      <c r="HV57" s="15"/>
      <c r="HW57" s="15"/>
      <c r="HX57" s="15"/>
      <c r="HY57" s="15"/>
      <c r="HZ57" s="15"/>
      <c r="IA57" s="15"/>
      <c r="IB57" s="15"/>
      <c r="IC57" s="15"/>
      <c r="ID57" s="15"/>
      <c r="IE57" s="15"/>
      <c r="IF57" s="15"/>
      <c r="IG57" s="15"/>
      <c r="IH57" s="15"/>
      <c r="II57" s="15"/>
      <c r="IJ57" s="15"/>
      <c r="IK57" s="15"/>
      <c r="IL57" s="15"/>
      <c r="IM57" s="15"/>
    </row>
    <row r="58" spans="1:248" s="52" customFormat="1">
      <c r="A58" s="42">
        <v>39</v>
      </c>
      <c r="B58" s="43" t="s">
        <v>238</v>
      </c>
      <c r="C58" s="43" t="s">
        <v>239</v>
      </c>
      <c r="D58" s="44" t="s">
        <v>125</v>
      </c>
      <c r="E58" s="43" t="s">
        <v>126</v>
      </c>
      <c r="F58" s="45" t="s">
        <v>254</v>
      </c>
      <c r="G58" s="46" t="s">
        <v>127</v>
      </c>
      <c r="H58" s="43" t="s">
        <v>236</v>
      </c>
      <c r="I58" s="45" t="s">
        <v>259</v>
      </c>
      <c r="J58" s="42" t="s">
        <v>260</v>
      </c>
      <c r="K58" s="47">
        <v>45372</v>
      </c>
      <c r="L58" s="6">
        <v>5907</v>
      </c>
      <c r="M58" s="48" t="s">
        <v>127</v>
      </c>
      <c r="N58" s="47">
        <v>45372</v>
      </c>
      <c r="O58" s="47">
        <v>45657</v>
      </c>
      <c r="P58" s="43">
        <v>110</v>
      </c>
      <c r="Q58" s="43" t="s">
        <v>127</v>
      </c>
      <c r="R58" s="43" t="s">
        <v>127</v>
      </c>
      <c r="S58" s="43" t="s">
        <v>127</v>
      </c>
      <c r="T58" s="48">
        <v>30</v>
      </c>
      <c r="U58" s="43"/>
      <c r="V58" s="43"/>
      <c r="W58" s="43"/>
      <c r="X58" s="43"/>
      <c r="Y58" s="43"/>
      <c r="Z58" s="43"/>
      <c r="AA58" s="43"/>
      <c r="AB58" s="43"/>
      <c r="AC58" s="43"/>
      <c r="AD58" s="49"/>
      <c r="AE58" s="43"/>
      <c r="AF58" s="43"/>
      <c r="AG58" s="43"/>
      <c r="AH58" s="43"/>
      <c r="AI58" s="49">
        <f t="shared" si="0"/>
        <v>5907</v>
      </c>
      <c r="AJ58" s="7"/>
      <c r="AK58" s="7"/>
      <c r="AL58" s="7">
        <f t="shared" si="1"/>
        <v>0</v>
      </c>
      <c r="AM58" s="43"/>
      <c r="AN58" s="43"/>
      <c r="AO58" s="43"/>
      <c r="AP58" s="43"/>
      <c r="AQ58" s="43"/>
      <c r="AR58" s="43"/>
      <c r="AS58" s="43"/>
      <c r="AT58" s="43"/>
      <c r="AU58" s="43"/>
      <c r="AV58" s="43"/>
      <c r="AW58" s="43"/>
      <c r="AX58" s="43"/>
      <c r="AY58" s="43"/>
      <c r="AZ58" s="43"/>
      <c r="BA58" s="43"/>
      <c r="BB58" s="43"/>
      <c r="BC58" s="43"/>
      <c r="BD58" s="43"/>
      <c r="BE58" s="43"/>
      <c r="BF58" s="43"/>
      <c r="BG58" s="43"/>
      <c r="BH58" s="43"/>
      <c r="BI58" s="15"/>
      <c r="BJ58" s="15"/>
      <c r="BK58" s="15"/>
      <c r="BL58" s="15"/>
      <c r="BM58" s="15"/>
      <c r="BN58" s="15"/>
      <c r="BO58" s="15"/>
      <c r="BP58" s="15"/>
      <c r="BQ58" s="15"/>
      <c r="BR58" s="15"/>
      <c r="BS58" s="15"/>
      <c r="BT58" s="15"/>
      <c r="BU58" s="15"/>
      <c r="BV58" s="15"/>
      <c r="BW58" s="15"/>
      <c r="BX58" s="15"/>
      <c r="BY58" s="15"/>
      <c r="BZ58" s="15"/>
      <c r="CA58" s="15"/>
      <c r="CB58" s="15"/>
      <c r="CC58" s="15"/>
      <c r="CD58" s="15"/>
      <c r="CE58" s="15"/>
      <c r="CF58" s="15"/>
      <c r="CG58" s="15"/>
      <c r="CH58" s="15"/>
      <c r="CI58" s="15"/>
      <c r="CJ58" s="15"/>
      <c r="CK58" s="15"/>
      <c r="CL58" s="15"/>
      <c r="CM58" s="15"/>
      <c r="CN58" s="15"/>
      <c r="CO58" s="15"/>
      <c r="CP58" s="15"/>
      <c r="CQ58" s="15"/>
      <c r="CR58" s="15"/>
      <c r="CS58" s="15"/>
      <c r="CT58" s="15"/>
      <c r="CU58" s="15"/>
      <c r="CV58" s="15"/>
      <c r="CW58" s="15"/>
      <c r="CX58" s="15"/>
      <c r="CY58" s="15"/>
      <c r="CZ58" s="15"/>
      <c r="DA58" s="15"/>
      <c r="DB58" s="15"/>
      <c r="DC58" s="15"/>
      <c r="DD58" s="15"/>
      <c r="DE58" s="15"/>
      <c r="DF58" s="15"/>
      <c r="DG58" s="15"/>
      <c r="DH58" s="15"/>
      <c r="DI58" s="15"/>
      <c r="DJ58" s="15"/>
      <c r="DK58" s="15"/>
      <c r="DL58" s="15"/>
      <c r="DM58" s="15"/>
      <c r="DN58" s="15"/>
      <c r="DO58" s="15"/>
      <c r="DP58" s="15"/>
      <c r="DQ58" s="15"/>
      <c r="DR58" s="15"/>
      <c r="DS58" s="15"/>
      <c r="DT58" s="15"/>
      <c r="DU58" s="15"/>
      <c r="DV58" s="15"/>
      <c r="DW58" s="15"/>
      <c r="DX58" s="15"/>
      <c r="DY58" s="15"/>
      <c r="DZ58" s="15"/>
      <c r="EA58" s="15"/>
      <c r="EB58" s="15"/>
      <c r="EC58" s="15"/>
      <c r="ED58" s="15"/>
      <c r="EE58" s="15"/>
      <c r="EF58" s="15"/>
      <c r="EG58" s="15"/>
      <c r="EH58" s="15"/>
      <c r="EI58" s="15"/>
      <c r="EJ58" s="15"/>
      <c r="EK58" s="15"/>
      <c r="EL58" s="15"/>
      <c r="EM58" s="15"/>
      <c r="EN58" s="15"/>
      <c r="EO58" s="15"/>
      <c r="EP58" s="15"/>
      <c r="EQ58" s="15"/>
      <c r="ER58" s="15"/>
      <c r="ES58" s="15"/>
      <c r="ET58" s="15"/>
      <c r="EU58" s="15"/>
      <c r="EV58" s="15"/>
      <c r="EW58" s="15"/>
      <c r="EX58" s="15"/>
      <c r="EY58" s="15"/>
      <c r="EZ58" s="15"/>
      <c r="FA58" s="15"/>
      <c r="FB58" s="15"/>
      <c r="FC58" s="15"/>
      <c r="FD58" s="15"/>
      <c r="FE58" s="15"/>
      <c r="FF58" s="15"/>
      <c r="FG58" s="15"/>
      <c r="FH58" s="15"/>
      <c r="FI58" s="15"/>
      <c r="FJ58" s="15"/>
      <c r="FK58" s="15"/>
      <c r="FL58" s="15"/>
      <c r="FM58" s="15"/>
      <c r="FN58" s="15"/>
      <c r="FO58" s="15"/>
      <c r="FP58" s="15"/>
      <c r="FQ58" s="15"/>
      <c r="FR58" s="15"/>
      <c r="FS58" s="15"/>
      <c r="FT58" s="15"/>
      <c r="FU58" s="15"/>
      <c r="FV58" s="15"/>
      <c r="FW58" s="15"/>
      <c r="FX58" s="15"/>
      <c r="FY58" s="15"/>
      <c r="FZ58" s="15"/>
      <c r="GA58" s="15"/>
      <c r="GB58" s="15"/>
      <c r="GC58" s="15"/>
      <c r="GD58" s="15"/>
      <c r="GE58" s="15"/>
      <c r="GF58" s="15"/>
      <c r="GG58" s="15"/>
      <c r="GH58" s="15"/>
      <c r="GI58" s="15"/>
      <c r="GJ58" s="15"/>
      <c r="GK58" s="15"/>
      <c r="GL58" s="15"/>
      <c r="GM58" s="15"/>
      <c r="GN58" s="15"/>
      <c r="GO58" s="15"/>
      <c r="GP58" s="15"/>
      <c r="GQ58" s="15"/>
      <c r="GR58" s="15"/>
      <c r="GS58" s="15"/>
      <c r="GT58" s="15"/>
      <c r="GU58" s="15"/>
      <c r="GV58" s="15"/>
      <c r="GW58" s="15"/>
      <c r="GX58" s="15"/>
      <c r="GY58" s="15"/>
      <c r="GZ58" s="15"/>
      <c r="HA58" s="15"/>
      <c r="HB58" s="15"/>
      <c r="HC58" s="15"/>
      <c r="HD58" s="15"/>
      <c r="HE58" s="15"/>
      <c r="HF58" s="15"/>
      <c r="HG58" s="15"/>
      <c r="HH58" s="15"/>
      <c r="HI58" s="15"/>
      <c r="HJ58" s="15"/>
      <c r="HK58" s="15"/>
      <c r="HL58" s="15"/>
      <c r="HM58" s="15"/>
      <c r="HN58" s="15"/>
      <c r="HO58" s="15"/>
      <c r="HP58" s="15"/>
      <c r="HQ58" s="15"/>
      <c r="HR58" s="15"/>
      <c r="HS58" s="15"/>
      <c r="HT58" s="15"/>
      <c r="HU58" s="15"/>
      <c r="HV58" s="15"/>
      <c r="HW58" s="15"/>
      <c r="HX58" s="15"/>
      <c r="HY58" s="15"/>
      <c r="HZ58" s="15"/>
      <c r="IA58" s="15"/>
      <c r="IB58" s="15"/>
      <c r="IC58" s="15"/>
      <c r="ID58" s="15"/>
      <c r="IE58" s="15"/>
      <c r="IF58" s="15"/>
      <c r="IG58" s="15"/>
      <c r="IH58" s="15"/>
      <c r="II58" s="15"/>
      <c r="IJ58" s="15"/>
      <c r="IK58" s="15"/>
      <c r="IL58" s="15"/>
      <c r="IM58" s="15"/>
    </row>
    <row r="59" spans="1:248" s="52" customFormat="1" ht="25.5">
      <c r="A59" s="42">
        <v>40</v>
      </c>
      <c r="B59" s="43" t="s">
        <v>238</v>
      </c>
      <c r="C59" s="43" t="s">
        <v>239</v>
      </c>
      <c r="D59" s="44" t="s">
        <v>125</v>
      </c>
      <c r="E59" s="43" t="s">
        <v>126</v>
      </c>
      <c r="F59" s="45" t="s">
        <v>261</v>
      </c>
      <c r="G59" s="46" t="s">
        <v>127</v>
      </c>
      <c r="H59" s="43" t="s">
        <v>237</v>
      </c>
      <c r="I59" s="45" t="s">
        <v>262</v>
      </c>
      <c r="J59" s="42" t="s">
        <v>263</v>
      </c>
      <c r="K59" s="47">
        <v>45372</v>
      </c>
      <c r="L59" s="6">
        <v>7385</v>
      </c>
      <c r="M59" s="48" t="s">
        <v>127</v>
      </c>
      <c r="N59" s="47">
        <v>45372</v>
      </c>
      <c r="O59" s="47">
        <v>45657</v>
      </c>
      <c r="P59" s="43">
        <v>110</v>
      </c>
      <c r="Q59" s="43" t="s">
        <v>127</v>
      </c>
      <c r="R59" s="43" t="s">
        <v>127</v>
      </c>
      <c r="S59" s="43" t="s">
        <v>127</v>
      </c>
      <c r="T59" s="48">
        <v>30</v>
      </c>
      <c r="U59" s="43"/>
      <c r="V59" s="43"/>
      <c r="W59" s="43"/>
      <c r="X59" s="43"/>
      <c r="Y59" s="43"/>
      <c r="Z59" s="43"/>
      <c r="AA59" s="43"/>
      <c r="AB59" s="43"/>
      <c r="AC59" s="43"/>
      <c r="AD59" s="49"/>
      <c r="AE59" s="43"/>
      <c r="AF59" s="43"/>
      <c r="AG59" s="43"/>
      <c r="AH59" s="43"/>
      <c r="AI59" s="49">
        <f t="shared" si="0"/>
        <v>7385</v>
      </c>
      <c r="AJ59" s="7"/>
      <c r="AK59" s="7"/>
      <c r="AL59" s="7">
        <f t="shared" si="1"/>
        <v>0</v>
      </c>
      <c r="AM59" s="43"/>
      <c r="AN59" s="43"/>
      <c r="AO59" s="43"/>
      <c r="AP59" s="43"/>
      <c r="AQ59" s="43"/>
      <c r="AR59" s="43"/>
      <c r="AS59" s="43"/>
      <c r="AT59" s="43"/>
      <c r="AU59" s="43"/>
      <c r="AV59" s="43"/>
      <c r="AW59" s="43"/>
      <c r="AX59" s="43"/>
      <c r="AY59" s="43"/>
      <c r="AZ59" s="43"/>
      <c r="BA59" s="43"/>
      <c r="BB59" s="43"/>
      <c r="BC59" s="43"/>
      <c r="BD59" s="43"/>
      <c r="BE59" s="43"/>
      <c r="BF59" s="43"/>
      <c r="BG59" s="43"/>
      <c r="BH59" s="43"/>
      <c r="BI59" s="15"/>
      <c r="BJ59" s="15"/>
      <c r="BK59" s="15"/>
      <c r="BL59" s="15"/>
      <c r="BM59" s="15"/>
      <c r="BN59" s="15"/>
      <c r="BO59" s="15"/>
      <c r="BP59" s="15"/>
      <c r="BQ59" s="15"/>
      <c r="BR59" s="15"/>
      <c r="BS59" s="15"/>
      <c r="BT59" s="15"/>
      <c r="BU59" s="15"/>
      <c r="BV59" s="15"/>
      <c r="BW59" s="15"/>
      <c r="BX59" s="15"/>
      <c r="BY59" s="15"/>
      <c r="BZ59" s="15"/>
      <c r="CA59" s="15"/>
      <c r="CB59" s="15"/>
      <c r="CC59" s="15"/>
      <c r="CD59" s="15"/>
      <c r="CE59" s="15"/>
      <c r="CF59" s="15"/>
      <c r="CG59" s="15"/>
      <c r="CH59" s="15"/>
      <c r="CI59" s="15"/>
      <c r="CJ59" s="15"/>
      <c r="CK59" s="15"/>
      <c r="CL59" s="15"/>
      <c r="CM59" s="15"/>
      <c r="CN59" s="15"/>
      <c r="CO59" s="15"/>
      <c r="CP59" s="15"/>
      <c r="CQ59" s="15"/>
      <c r="CR59" s="15"/>
      <c r="CS59" s="15"/>
      <c r="CT59" s="15"/>
      <c r="CU59" s="15"/>
      <c r="CV59" s="15"/>
      <c r="CW59" s="15"/>
      <c r="CX59" s="15"/>
      <c r="CY59" s="15"/>
      <c r="CZ59" s="15"/>
      <c r="DA59" s="15"/>
      <c r="DB59" s="15"/>
      <c r="DC59" s="15"/>
      <c r="DD59" s="15"/>
      <c r="DE59" s="15"/>
      <c r="DF59" s="15"/>
      <c r="DG59" s="15"/>
      <c r="DH59" s="15"/>
      <c r="DI59" s="15"/>
      <c r="DJ59" s="15"/>
      <c r="DK59" s="15"/>
      <c r="DL59" s="15"/>
      <c r="DM59" s="15"/>
      <c r="DN59" s="15"/>
      <c r="DO59" s="15"/>
      <c r="DP59" s="15"/>
      <c r="DQ59" s="15"/>
      <c r="DR59" s="15"/>
      <c r="DS59" s="15"/>
      <c r="DT59" s="15"/>
      <c r="DU59" s="15"/>
      <c r="DV59" s="15"/>
      <c r="DW59" s="15"/>
      <c r="DX59" s="15"/>
      <c r="DY59" s="15"/>
      <c r="DZ59" s="15"/>
      <c r="EA59" s="15"/>
      <c r="EB59" s="15"/>
      <c r="EC59" s="15"/>
      <c r="ED59" s="15"/>
      <c r="EE59" s="15"/>
      <c r="EF59" s="15"/>
      <c r="EG59" s="15"/>
      <c r="EH59" s="15"/>
      <c r="EI59" s="15"/>
      <c r="EJ59" s="15"/>
      <c r="EK59" s="15"/>
      <c r="EL59" s="15"/>
      <c r="EM59" s="15"/>
      <c r="EN59" s="15"/>
      <c r="EO59" s="15"/>
      <c r="EP59" s="15"/>
      <c r="EQ59" s="15"/>
      <c r="ER59" s="15"/>
      <c r="ES59" s="15"/>
      <c r="ET59" s="15"/>
      <c r="EU59" s="15"/>
      <c r="EV59" s="15"/>
      <c r="EW59" s="15"/>
      <c r="EX59" s="15"/>
      <c r="EY59" s="15"/>
      <c r="EZ59" s="15"/>
      <c r="FA59" s="15"/>
      <c r="FB59" s="15"/>
      <c r="FC59" s="15"/>
      <c r="FD59" s="15"/>
      <c r="FE59" s="15"/>
      <c r="FF59" s="15"/>
      <c r="FG59" s="15"/>
      <c r="FH59" s="15"/>
      <c r="FI59" s="15"/>
      <c r="FJ59" s="15"/>
      <c r="FK59" s="15"/>
      <c r="FL59" s="15"/>
      <c r="FM59" s="15"/>
      <c r="FN59" s="15"/>
      <c r="FO59" s="15"/>
      <c r="FP59" s="15"/>
      <c r="FQ59" s="15"/>
      <c r="FR59" s="15"/>
      <c r="FS59" s="15"/>
      <c r="FT59" s="15"/>
      <c r="FU59" s="15"/>
      <c r="FV59" s="15"/>
      <c r="FW59" s="15"/>
      <c r="FX59" s="15"/>
      <c r="FY59" s="15"/>
      <c r="FZ59" s="15"/>
      <c r="GA59" s="15"/>
      <c r="GB59" s="15"/>
      <c r="GC59" s="15"/>
      <c r="GD59" s="15"/>
      <c r="GE59" s="15"/>
      <c r="GF59" s="15"/>
      <c r="GG59" s="15"/>
      <c r="GH59" s="15"/>
      <c r="GI59" s="15"/>
      <c r="GJ59" s="15"/>
      <c r="GK59" s="15"/>
      <c r="GL59" s="15"/>
      <c r="GM59" s="15"/>
      <c r="GN59" s="15"/>
      <c r="GO59" s="15"/>
      <c r="GP59" s="15"/>
      <c r="GQ59" s="15"/>
      <c r="GR59" s="15"/>
      <c r="GS59" s="15"/>
      <c r="GT59" s="15"/>
      <c r="GU59" s="15"/>
      <c r="GV59" s="15"/>
      <c r="GW59" s="15"/>
      <c r="GX59" s="15"/>
      <c r="GY59" s="15"/>
      <c r="GZ59" s="15"/>
      <c r="HA59" s="15"/>
      <c r="HB59" s="15"/>
      <c r="HC59" s="15"/>
      <c r="HD59" s="15"/>
      <c r="HE59" s="15"/>
      <c r="HF59" s="15"/>
      <c r="HG59" s="15"/>
      <c r="HH59" s="15"/>
      <c r="HI59" s="15"/>
      <c r="HJ59" s="15"/>
      <c r="HK59" s="15"/>
      <c r="HL59" s="15"/>
      <c r="HM59" s="15"/>
      <c r="HN59" s="15"/>
      <c r="HO59" s="15"/>
      <c r="HP59" s="15"/>
      <c r="HQ59" s="15"/>
      <c r="HR59" s="15"/>
      <c r="HS59" s="15"/>
      <c r="HT59" s="15"/>
      <c r="HU59" s="15"/>
      <c r="HV59" s="15"/>
      <c r="HW59" s="15"/>
      <c r="HX59" s="15"/>
      <c r="HY59" s="15"/>
      <c r="HZ59" s="15"/>
      <c r="IA59" s="15"/>
      <c r="IB59" s="15"/>
      <c r="IC59" s="15"/>
      <c r="ID59" s="15"/>
      <c r="IE59" s="15"/>
      <c r="IF59" s="15"/>
      <c r="IG59" s="15"/>
      <c r="IH59" s="15"/>
      <c r="II59" s="15"/>
      <c r="IJ59" s="15"/>
      <c r="IK59" s="15"/>
      <c r="IL59" s="15"/>
      <c r="IM59" s="15"/>
    </row>
    <row r="60" spans="1:248" s="52" customFormat="1">
      <c r="A60" s="42">
        <v>41</v>
      </c>
      <c r="B60" s="43" t="s">
        <v>276</v>
      </c>
      <c r="C60" s="43" t="s">
        <v>277</v>
      </c>
      <c r="D60" s="44" t="s">
        <v>125</v>
      </c>
      <c r="E60" s="43" t="s">
        <v>126</v>
      </c>
      <c r="F60" s="45" t="s">
        <v>278</v>
      </c>
      <c r="G60" s="46" t="s">
        <v>127</v>
      </c>
      <c r="H60" s="43" t="s">
        <v>279</v>
      </c>
      <c r="I60" s="45" t="s">
        <v>280</v>
      </c>
      <c r="J60" s="42" t="s">
        <v>281</v>
      </c>
      <c r="K60" s="47">
        <v>45384</v>
      </c>
      <c r="L60" s="6">
        <v>1410000</v>
      </c>
      <c r="M60" s="48" t="s">
        <v>127</v>
      </c>
      <c r="N60" s="47">
        <v>45384</v>
      </c>
      <c r="O60" s="47">
        <v>45657</v>
      </c>
      <c r="P60" s="43">
        <v>110</v>
      </c>
      <c r="Q60" s="43" t="s">
        <v>127</v>
      </c>
      <c r="R60" s="43" t="s">
        <v>127</v>
      </c>
      <c r="S60" s="43" t="s">
        <v>127</v>
      </c>
      <c r="T60" s="48">
        <v>30</v>
      </c>
      <c r="U60" s="43"/>
      <c r="V60" s="43"/>
      <c r="W60" s="43"/>
      <c r="X60" s="43"/>
      <c r="Y60" s="43"/>
      <c r="Z60" s="43"/>
      <c r="AA60" s="43"/>
      <c r="AB60" s="43"/>
      <c r="AC60" s="43"/>
      <c r="AD60" s="49"/>
      <c r="AE60" s="43"/>
      <c r="AF60" s="43"/>
      <c r="AG60" s="43"/>
      <c r="AH60" s="43"/>
      <c r="AI60" s="49">
        <f t="shared" si="0"/>
        <v>1410000</v>
      </c>
      <c r="AJ60" s="7"/>
      <c r="AK60" s="7"/>
      <c r="AL60" s="7">
        <f t="shared" si="1"/>
        <v>0</v>
      </c>
      <c r="AM60" s="43"/>
      <c r="AN60" s="43"/>
      <c r="AO60" s="43"/>
      <c r="AP60" s="43"/>
      <c r="AQ60" s="43"/>
      <c r="AR60" s="43"/>
      <c r="AS60" s="43"/>
      <c r="AT60" s="43"/>
      <c r="AU60" s="43"/>
      <c r="AV60" s="43"/>
      <c r="AW60" s="43"/>
      <c r="AX60" s="43"/>
      <c r="AY60" s="43"/>
      <c r="AZ60" s="43"/>
      <c r="BA60" s="43"/>
      <c r="BB60" s="43"/>
      <c r="BC60" s="43"/>
      <c r="BD60" s="43"/>
      <c r="BE60" s="43"/>
      <c r="BF60" s="43"/>
      <c r="BG60" s="43"/>
      <c r="BH60" s="43"/>
      <c r="BI60" s="15"/>
      <c r="BJ60" s="15"/>
      <c r="BK60" s="15"/>
      <c r="BL60" s="15"/>
      <c r="BM60" s="15"/>
      <c r="BN60" s="15"/>
      <c r="BO60" s="15"/>
      <c r="BP60" s="15"/>
      <c r="BQ60" s="15"/>
      <c r="BR60" s="15"/>
      <c r="BS60" s="15"/>
      <c r="BT60" s="15"/>
      <c r="BU60" s="15"/>
      <c r="BV60" s="15"/>
      <c r="BW60" s="15"/>
      <c r="BX60" s="15"/>
      <c r="BY60" s="15"/>
      <c r="BZ60" s="15"/>
      <c r="CA60" s="15"/>
      <c r="CB60" s="15"/>
      <c r="CC60" s="15"/>
      <c r="CD60" s="15"/>
      <c r="CE60" s="15"/>
      <c r="CF60" s="15"/>
      <c r="CG60" s="15"/>
      <c r="CH60" s="15"/>
      <c r="CI60" s="15"/>
      <c r="CJ60" s="15"/>
      <c r="CK60" s="15"/>
      <c r="CL60" s="15"/>
      <c r="CM60" s="15"/>
      <c r="CN60" s="15"/>
      <c r="CO60" s="15"/>
      <c r="CP60" s="15"/>
      <c r="CQ60" s="15"/>
      <c r="CR60" s="15"/>
      <c r="CS60" s="15"/>
      <c r="CT60" s="15"/>
      <c r="CU60" s="15"/>
      <c r="CV60" s="15"/>
      <c r="CW60" s="15"/>
      <c r="CX60" s="15"/>
      <c r="CY60" s="15"/>
      <c r="CZ60" s="15"/>
      <c r="DA60" s="15"/>
      <c r="DB60" s="15"/>
      <c r="DC60" s="15"/>
      <c r="DD60" s="15"/>
      <c r="DE60" s="15"/>
      <c r="DF60" s="15"/>
      <c r="DG60" s="15"/>
      <c r="DH60" s="15"/>
      <c r="DI60" s="15"/>
      <c r="DJ60" s="15"/>
      <c r="DK60" s="15"/>
      <c r="DL60" s="15"/>
      <c r="DM60" s="15"/>
      <c r="DN60" s="15"/>
      <c r="DO60" s="15"/>
      <c r="DP60" s="15"/>
      <c r="DQ60" s="15"/>
      <c r="DR60" s="15"/>
      <c r="DS60" s="15"/>
      <c r="DT60" s="15"/>
      <c r="DU60" s="15"/>
      <c r="DV60" s="15"/>
      <c r="DW60" s="15"/>
      <c r="DX60" s="15"/>
      <c r="DY60" s="15"/>
      <c r="DZ60" s="15"/>
      <c r="EA60" s="15"/>
      <c r="EB60" s="15"/>
      <c r="EC60" s="15"/>
      <c r="ED60" s="15"/>
      <c r="EE60" s="15"/>
      <c r="EF60" s="15"/>
      <c r="EG60" s="15"/>
      <c r="EH60" s="15"/>
      <c r="EI60" s="15"/>
      <c r="EJ60" s="15"/>
      <c r="EK60" s="15"/>
      <c r="EL60" s="15"/>
      <c r="EM60" s="15"/>
      <c r="EN60" s="15"/>
      <c r="EO60" s="15"/>
      <c r="EP60" s="15"/>
      <c r="EQ60" s="15"/>
      <c r="ER60" s="15"/>
      <c r="ES60" s="15"/>
      <c r="ET60" s="15"/>
      <c r="EU60" s="15"/>
      <c r="EV60" s="15"/>
      <c r="EW60" s="15"/>
      <c r="EX60" s="15"/>
      <c r="EY60" s="15"/>
      <c r="EZ60" s="15"/>
      <c r="FA60" s="15"/>
      <c r="FB60" s="15"/>
      <c r="FC60" s="15"/>
      <c r="FD60" s="15"/>
      <c r="FE60" s="15"/>
      <c r="FF60" s="15"/>
      <c r="FG60" s="15"/>
      <c r="FH60" s="15"/>
      <c r="FI60" s="15"/>
      <c r="FJ60" s="15"/>
      <c r="FK60" s="15"/>
      <c r="FL60" s="15"/>
      <c r="FM60" s="15"/>
      <c r="FN60" s="15"/>
      <c r="FO60" s="15"/>
      <c r="FP60" s="15"/>
      <c r="FQ60" s="15"/>
      <c r="FR60" s="15"/>
      <c r="FS60" s="15"/>
      <c r="FT60" s="15"/>
      <c r="FU60" s="15"/>
      <c r="FV60" s="15"/>
      <c r="FW60" s="15"/>
      <c r="FX60" s="15"/>
      <c r="FY60" s="15"/>
      <c r="FZ60" s="15"/>
      <c r="GA60" s="15"/>
      <c r="GB60" s="15"/>
      <c r="GC60" s="15"/>
      <c r="GD60" s="15"/>
      <c r="GE60" s="15"/>
      <c r="GF60" s="15"/>
      <c r="GG60" s="15"/>
      <c r="GH60" s="15"/>
      <c r="GI60" s="15"/>
      <c r="GJ60" s="15"/>
      <c r="GK60" s="15"/>
      <c r="GL60" s="15"/>
      <c r="GM60" s="15"/>
      <c r="GN60" s="15"/>
      <c r="GO60" s="15"/>
      <c r="GP60" s="15"/>
      <c r="GQ60" s="15"/>
      <c r="GR60" s="15"/>
      <c r="GS60" s="15"/>
      <c r="GT60" s="15"/>
      <c r="GU60" s="15"/>
      <c r="GV60" s="15"/>
      <c r="GW60" s="15"/>
      <c r="GX60" s="15"/>
      <c r="GY60" s="15"/>
      <c r="GZ60" s="15"/>
      <c r="HA60" s="15"/>
      <c r="HB60" s="15"/>
      <c r="HC60" s="15"/>
      <c r="HD60" s="15"/>
      <c r="HE60" s="15"/>
      <c r="HF60" s="15"/>
      <c r="HG60" s="15"/>
      <c r="HH60" s="15"/>
      <c r="HI60" s="15"/>
      <c r="HJ60" s="15"/>
      <c r="HK60" s="15"/>
      <c r="HL60" s="15"/>
      <c r="HM60" s="15"/>
      <c r="HN60" s="15"/>
      <c r="HO60" s="15"/>
      <c r="HP60" s="15"/>
      <c r="HQ60" s="15"/>
      <c r="HR60" s="15"/>
      <c r="HS60" s="15"/>
      <c r="HT60" s="15"/>
      <c r="HU60" s="15"/>
      <c r="HV60" s="15"/>
      <c r="HW60" s="15"/>
      <c r="HX60" s="15"/>
      <c r="HY60" s="15"/>
      <c r="HZ60" s="15"/>
      <c r="IA60" s="15"/>
      <c r="IB60" s="15"/>
      <c r="IC60" s="15"/>
      <c r="ID60" s="15"/>
      <c r="IE60" s="15"/>
      <c r="IF60" s="15"/>
      <c r="IG60" s="15"/>
      <c r="IH60" s="15"/>
      <c r="II60" s="15"/>
      <c r="IJ60" s="15"/>
      <c r="IK60" s="15"/>
      <c r="IL60" s="15"/>
      <c r="IM60" s="15"/>
    </row>
    <row r="61" spans="1:248" s="52" customFormat="1">
      <c r="A61" s="42">
        <v>42</v>
      </c>
      <c r="B61" s="43" t="s">
        <v>283</v>
      </c>
      <c r="C61" s="43" t="s">
        <v>284</v>
      </c>
      <c r="D61" s="53" t="s">
        <v>285</v>
      </c>
      <c r="E61" s="53"/>
      <c r="F61" s="45" t="s">
        <v>286</v>
      </c>
      <c r="G61" s="46" t="s">
        <v>127</v>
      </c>
      <c r="H61" s="43" t="s">
        <v>282</v>
      </c>
      <c r="I61" s="45" t="s">
        <v>287</v>
      </c>
      <c r="J61" s="42" t="s">
        <v>288</v>
      </c>
      <c r="K61" s="47">
        <v>45370</v>
      </c>
      <c r="L61" s="6">
        <v>44200</v>
      </c>
      <c r="M61" s="48" t="s">
        <v>127</v>
      </c>
      <c r="N61" s="47">
        <v>45370</v>
      </c>
      <c r="O61" s="47">
        <v>45657</v>
      </c>
      <c r="P61" s="43">
        <v>110</v>
      </c>
      <c r="Q61" s="43" t="s">
        <v>127</v>
      </c>
      <c r="R61" s="43" t="s">
        <v>127</v>
      </c>
      <c r="S61" s="43" t="s">
        <v>127</v>
      </c>
      <c r="T61" s="48">
        <v>39</v>
      </c>
      <c r="U61" s="43"/>
      <c r="V61" s="43"/>
      <c r="W61" s="43"/>
      <c r="X61" s="43"/>
      <c r="Y61" s="43"/>
      <c r="Z61" s="43"/>
      <c r="AA61" s="43"/>
      <c r="AB61" s="43"/>
      <c r="AC61" s="43"/>
      <c r="AD61" s="49"/>
      <c r="AE61" s="43"/>
      <c r="AF61" s="43"/>
      <c r="AG61" s="43"/>
      <c r="AH61" s="43"/>
      <c r="AI61" s="49">
        <f t="shared" si="0"/>
        <v>44200</v>
      </c>
      <c r="AJ61" s="7"/>
      <c r="AK61" s="7"/>
      <c r="AL61" s="7">
        <f t="shared" si="1"/>
        <v>0</v>
      </c>
      <c r="AM61" s="43"/>
      <c r="AN61" s="43"/>
      <c r="AO61" s="43"/>
      <c r="AP61" s="43"/>
      <c r="AQ61" s="43"/>
      <c r="AR61" s="43"/>
      <c r="AS61" s="43"/>
      <c r="AT61" s="43"/>
      <c r="AU61" s="43"/>
      <c r="AV61" s="43"/>
      <c r="AW61" s="43"/>
      <c r="AX61" s="43"/>
      <c r="AY61" s="43"/>
      <c r="AZ61" s="43"/>
      <c r="BA61" s="43"/>
      <c r="BB61" s="43"/>
      <c r="BC61" s="43"/>
      <c r="BD61" s="43"/>
      <c r="BE61" s="43"/>
      <c r="BF61" s="43"/>
      <c r="BG61" s="43"/>
      <c r="BH61" s="43"/>
      <c r="BI61" s="15"/>
      <c r="BJ61" s="15"/>
      <c r="BK61" s="15"/>
      <c r="BL61" s="15"/>
      <c r="BM61" s="15"/>
      <c r="BN61" s="15"/>
      <c r="BO61" s="15"/>
      <c r="BP61" s="15"/>
      <c r="BQ61" s="15"/>
      <c r="BR61" s="15"/>
      <c r="BS61" s="15"/>
      <c r="BT61" s="15"/>
      <c r="BU61" s="15"/>
      <c r="BV61" s="15"/>
      <c r="BW61" s="15"/>
      <c r="BX61" s="15"/>
      <c r="BY61" s="15"/>
      <c r="BZ61" s="15"/>
      <c r="CA61" s="15"/>
      <c r="CB61" s="15"/>
      <c r="CC61" s="15"/>
      <c r="CD61" s="15"/>
      <c r="CE61" s="15"/>
      <c r="CF61" s="15"/>
      <c r="CG61" s="15"/>
      <c r="CH61" s="15"/>
      <c r="CI61" s="15"/>
      <c r="CJ61" s="15"/>
      <c r="CK61" s="15"/>
      <c r="CL61" s="15"/>
      <c r="CM61" s="15"/>
      <c r="CN61" s="15"/>
      <c r="CO61" s="15"/>
      <c r="CP61" s="15"/>
      <c r="CQ61" s="15"/>
      <c r="CR61" s="15"/>
      <c r="CS61" s="15"/>
      <c r="CT61" s="15"/>
      <c r="CU61" s="15"/>
      <c r="CV61" s="15"/>
      <c r="CW61" s="15"/>
      <c r="CX61" s="15"/>
      <c r="CY61" s="15"/>
      <c r="CZ61" s="15"/>
      <c r="DA61" s="15"/>
      <c r="DB61" s="15"/>
      <c r="DC61" s="15"/>
      <c r="DD61" s="15"/>
      <c r="DE61" s="15"/>
      <c r="DF61" s="15"/>
      <c r="DG61" s="15"/>
      <c r="DH61" s="15"/>
      <c r="DI61" s="15"/>
      <c r="DJ61" s="15"/>
      <c r="DK61" s="15"/>
      <c r="DL61" s="15"/>
      <c r="DM61" s="15"/>
      <c r="DN61" s="15"/>
      <c r="DO61" s="15"/>
      <c r="DP61" s="15"/>
      <c r="DQ61" s="15"/>
      <c r="DR61" s="15"/>
      <c r="DS61" s="15"/>
      <c r="DT61" s="15"/>
      <c r="DU61" s="15"/>
      <c r="DV61" s="15"/>
      <c r="DW61" s="15"/>
      <c r="DX61" s="15"/>
      <c r="DY61" s="15"/>
      <c r="DZ61" s="15"/>
      <c r="EA61" s="15"/>
      <c r="EB61" s="15"/>
      <c r="EC61" s="15"/>
      <c r="ED61" s="15"/>
      <c r="EE61" s="15"/>
      <c r="EF61" s="15"/>
      <c r="EG61" s="15"/>
      <c r="EH61" s="15"/>
      <c r="EI61" s="15"/>
      <c r="EJ61" s="15"/>
      <c r="EK61" s="15"/>
      <c r="EL61" s="15"/>
      <c r="EM61" s="15"/>
      <c r="EN61" s="15"/>
      <c r="EO61" s="15"/>
      <c r="EP61" s="15"/>
      <c r="EQ61" s="15"/>
      <c r="ER61" s="15"/>
      <c r="ES61" s="15"/>
      <c r="ET61" s="15"/>
      <c r="EU61" s="15"/>
      <c r="EV61" s="15"/>
      <c r="EW61" s="15"/>
      <c r="EX61" s="15"/>
      <c r="EY61" s="15"/>
      <c r="EZ61" s="15"/>
      <c r="FA61" s="15"/>
      <c r="FB61" s="15"/>
      <c r="FC61" s="15"/>
      <c r="FD61" s="15"/>
      <c r="FE61" s="15"/>
      <c r="FF61" s="15"/>
      <c r="FG61" s="15"/>
      <c r="FH61" s="15"/>
      <c r="FI61" s="15"/>
      <c r="FJ61" s="15"/>
      <c r="FK61" s="15"/>
      <c r="FL61" s="15"/>
      <c r="FM61" s="15"/>
      <c r="FN61" s="15"/>
      <c r="FO61" s="15"/>
      <c r="FP61" s="15"/>
      <c r="FQ61" s="15"/>
      <c r="FR61" s="15"/>
      <c r="FS61" s="15"/>
      <c r="FT61" s="15"/>
      <c r="FU61" s="15"/>
      <c r="FV61" s="15"/>
      <c r="FW61" s="15"/>
      <c r="FX61" s="15"/>
      <c r="FY61" s="15"/>
      <c r="FZ61" s="15"/>
      <c r="GA61" s="15"/>
      <c r="GB61" s="15"/>
      <c r="GC61" s="15"/>
      <c r="GD61" s="15"/>
      <c r="GE61" s="15"/>
      <c r="GF61" s="15"/>
      <c r="GG61" s="15"/>
      <c r="GH61" s="15"/>
      <c r="GI61" s="15"/>
      <c r="GJ61" s="15"/>
      <c r="GK61" s="15"/>
      <c r="GL61" s="15"/>
      <c r="GM61" s="15"/>
      <c r="GN61" s="15"/>
      <c r="GO61" s="15"/>
      <c r="GP61" s="15"/>
      <c r="GQ61" s="15"/>
      <c r="GR61" s="15"/>
      <c r="GS61" s="15"/>
      <c r="GT61" s="15"/>
      <c r="GU61" s="15"/>
      <c r="GV61" s="15"/>
      <c r="GW61" s="15"/>
      <c r="GX61" s="15"/>
      <c r="GY61" s="15"/>
      <c r="GZ61" s="15"/>
      <c r="HA61" s="15"/>
      <c r="HB61" s="15"/>
      <c r="HC61" s="15"/>
      <c r="HD61" s="15"/>
      <c r="HE61" s="15"/>
      <c r="HF61" s="15"/>
      <c r="HG61" s="15"/>
      <c r="HH61" s="15"/>
      <c r="HI61" s="15"/>
      <c r="HJ61" s="15"/>
      <c r="HK61" s="15"/>
      <c r="HL61" s="15"/>
      <c r="HM61" s="15"/>
      <c r="HN61" s="15"/>
      <c r="HO61" s="15"/>
      <c r="HP61" s="15"/>
      <c r="HQ61" s="15"/>
      <c r="HR61" s="15"/>
      <c r="HS61" s="15"/>
      <c r="HT61" s="15"/>
      <c r="HU61" s="15"/>
      <c r="HV61" s="15"/>
      <c r="HW61" s="15"/>
      <c r="HX61" s="15"/>
      <c r="HY61" s="15"/>
      <c r="HZ61" s="15"/>
      <c r="IA61" s="15"/>
      <c r="IB61" s="15"/>
      <c r="IC61" s="15"/>
      <c r="ID61" s="15"/>
      <c r="IE61" s="15"/>
      <c r="IF61" s="15"/>
      <c r="IG61" s="15"/>
      <c r="IH61" s="15"/>
      <c r="II61" s="15"/>
      <c r="IJ61" s="15"/>
      <c r="IK61" s="15"/>
      <c r="IL61" s="15"/>
      <c r="IM61" s="15"/>
    </row>
    <row r="62" spans="1:248" s="52" customFormat="1">
      <c r="A62" s="42">
        <v>43</v>
      </c>
      <c r="B62" s="43" t="s">
        <v>276</v>
      </c>
      <c r="C62" s="43" t="s">
        <v>277</v>
      </c>
      <c r="D62" s="44" t="s">
        <v>125</v>
      </c>
      <c r="E62" s="43" t="s">
        <v>126</v>
      </c>
      <c r="F62" s="45" t="s">
        <v>289</v>
      </c>
      <c r="G62" s="46" t="s">
        <v>127</v>
      </c>
      <c r="H62" s="43" t="s">
        <v>290</v>
      </c>
      <c r="I62" s="45" t="s">
        <v>291</v>
      </c>
      <c r="J62" s="42" t="s">
        <v>292</v>
      </c>
      <c r="K62" s="47">
        <v>45392</v>
      </c>
      <c r="L62" s="6">
        <v>157250</v>
      </c>
      <c r="M62" s="48" t="s">
        <v>127</v>
      </c>
      <c r="N62" s="47">
        <v>45392</v>
      </c>
      <c r="O62" s="47">
        <v>45657</v>
      </c>
      <c r="P62" s="43">
        <v>110</v>
      </c>
      <c r="Q62" s="43" t="s">
        <v>127</v>
      </c>
      <c r="R62" s="43" t="s">
        <v>127</v>
      </c>
      <c r="S62" s="43" t="s">
        <v>127</v>
      </c>
      <c r="T62" s="48">
        <v>30</v>
      </c>
      <c r="U62" s="43"/>
      <c r="V62" s="43"/>
      <c r="W62" s="43"/>
      <c r="X62" s="43"/>
      <c r="Y62" s="43"/>
      <c r="Z62" s="43"/>
      <c r="AA62" s="43"/>
      <c r="AB62" s="43"/>
      <c r="AC62" s="43"/>
      <c r="AD62" s="49"/>
      <c r="AE62" s="43"/>
      <c r="AF62" s="43"/>
      <c r="AG62" s="43"/>
      <c r="AH62" s="43"/>
      <c r="AI62" s="49">
        <f t="shared" si="0"/>
        <v>157250</v>
      </c>
      <c r="AJ62" s="7"/>
      <c r="AK62" s="7"/>
      <c r="AL62" s="7">
        <f t="shared" si="1"/>
        <v>0</v>
      </c>
      <c r="AM62" s="43"/>
      <c r="AN62" s="43"/>
      <c r="AO62" s="43"/>
      <c r="AP62" s="43"/>
      <c r="AQ62" s="43"/>
      <c r="AR62" s="43"/>
      <c r="AS62" s="43"/>
      <c r="AT62" s="43"/>
      <c r="AU62" s="43"/>
      <c r="AV62" s="43"/>
      <c r="AW62" s="43"/>
      <c r="AX62" s="43"/>
      <c r="AY62" s="43"/>
      <c r="AZ62" s="43"/>
      <c r="BA62" s="43"/>
      <c r="BB62" s="43"/>
      <c r="BC62" s="43"/>
      <c r="BD62" s="43"/>
      <c r="BE62" s="43"/>
      <c r="BF62" s="43"/>
      <c r="BG62" s="43"/>
      <c r="BH62" s="43"/>
      <c r="BI62" s="15"/>
      <c r="BJ62" s="15"/>
      <c r="BK62" s="15"/>
      <c r="BL62" s="15"/>
      <c r="BM62" s="15"/>
      <c r="BN62" s="15"/>
      <c r="BO62" s="15"/>
      <c r="BP62" s="15"/>
      <c r="BQ62" s="15"/>
      <c r="BR62" s="15"/>
      <c r="BS62" s="15"/>
      <c r="BT62" s="15"/>
      <c r="BU62" s="15"/>
      <c r="BV62" s="15"/>
      <c r="BW62" s="15"/>
      <c r="BX62" s="15"/>
      <c r="BY62" s="15"/>
      <c r="BZ62" s="15"/>
      <c r="CA62" s="15"/>
      <c r="CB62" s="15"/>
      <c r="CC62" s="15"/>
      <c r="CD62" s="15"/>
      <c r="CE62" s="15"/>
      <c r="CF62" s="15"/>
      <c r="CG62" s="15"/>
      <c r="CH62" s="15"/>
      <c r="CI62" s="15"/>
      <c r="CJ62" s="15"/>
      <c r="CK62" s="15"/>
      <c r="CL62" s="15"/>
      <c r="CM62" s="15"/>
      <c r="CN62" s="15"/>
      <c r="CO62" s="15"/>
      <c r="CP62" s="15"/>
      <c r="CQ62" s="15"/>
      <c r="CR62" s="15"/>
      <c r="CS62" s="15"/>
      <c r="CT62" s="15"/>
      <c r="CU62" s="15"/>
      <c r="CV62" s="15"/>
      <c r="CW62" s="15"/>
      <c r="CX62" s="15"/>
      <c r="CY62" s="15"/>
      <c r="CZ62" s="15"/>
      <c r="DA62" s="15"/>
      <c r="DB62" s="15"/>
      <c r="DC62" s="15"/>
      <c r="DD62" s="15"/>
      <c r="DE62" s="15"/>
      <c r="DF62" s="15"/>
      <c r="DG62" s="15"/>
      <c r="DH62" s="15"/>
      <c r="DI62" s="15"/>
      <c r="DJ62" s="15"/>
      <c r="DK62" s="15"/>
      <c r="DL62" s="15"/>
      <c r="DM62" s="15"/>
      <c r="DN62" s="15"/>
      <c r="DO62" s="15"/>
      <c r="DP62" s="15"/>
      <c r="DQ62" s="15"/>
      <c r="DR62" s="15"/>
      <c r="DS62" s="15"/>
      <c r="DT62" s="15"/>
      <c r="DU62" s="15"/>
      <c r="DV62" s="15"/>
      <c r="DW62" s="15"/>
      <c r="DX62" s="15"/>
      <c r="DY62" s="15"/>
      <c r="DZ62" s="15"/>
      <c r="EA62" s="15"/>
      <c r="EB62" s="15"/>
      <c r="EC62" s="15"/>
      <c r="ED62" s="15"/>
      <c r="EE62" s="15"/>
      <c r="EF62" s="15"/>
      <c r="EG62" s="15"/>
      <c r="EH62" s="15"/>
      <c r="EI62" s="15"/>
      <c r="EJ62" s="15"/>
      <c r="EK62" s="15"/>
      <c r="EL62" s="15"/>
      <c r="EM62" s="15"/>
      <c r="EN62" s="15"/>
      <c r="EO62" s="15"/>
      <c r="EP62" s="15"/>
      <c r="EQ62" s="15"/>
      <c r="ER62" s="15"/>
      <c r="ES62" s="15"/>
      <c r="ET62" s="15"/>
      <c r="EU62" s="15"/>
      <c r="EV62" s="15"/>
      <c r="EW62" s="15"/>
      <c r="EX62" s="15"/>
      <c r="EY62" s="15"/>
      <c r="EZ62" s="15"/>
      <c r="FA62" s="15"/>
      <c r="FB62" s="15"/>
      <c r="FC62" s="15"/>
      <c r="FD62" s="15"/>
      <c r="FE62" s="15"/>
      <c r="FF62" s="15"/>
      <c r="FG62" s="15"/>
      <c r="FH62" s="15"/>
      <c r="FI62" s="15"/>
      <c r="FJ62" s="15"/>
      <c r="FK62" s="15"/>
      <c r="FL62" s="15"/>
      <c r="FM62" s="15"/>
      <c r="FN62" s="15"/>
      <c r="FO62" s="15"/>
      <c r="FP62" s="15"/>
      <c r="FQ62" s="15"/>
      <c r="FR62" s="15"/>
      <c r="FS62" s="15"/>
      <c r="FT62" s="15"/>
      <c r="FU62" s="15"/>
      <c r="FV62" s="15"/>
      <c r="FW62" s="15"/>
      <c r="FX62" s="15"/>
      <c r="FY62" s="15"/>
      <c r="FZ62" s="15"/>
      <c r="GA62" s="15"/>
      <c r="GB62" s="15"/>
      <c r="GC62" s="15"/>
      <c r="GD62" s="15"/>
      <c r="GE62" s="15"/>
      <c r="GF62" s="15"/>
      <c r="GG62" s="15"/>
      <c r="GH62" s="15"/>
      <c r="GI62" s="15"/>
      <c r="GJ62" s="15"/>
      <c r="GK62" s="15"/>
      <c r="GL62" s="15"/>
      <c r="GM62" s="15"/>
      <c r="GN62" s="15"/>
      <c r="GO62" s="15"/>
      <c r="GP62" s="15"/>
      <c r="GQ62" s="15"/>
      <c r="GR62" s="15"/>
      <c r="GS62" s="15"/>
      <c r="GT62" s="15"/>
      <c r="GU62" s="15"/>
      <c r="GV62" s="15"/>
      <c r="GW62" s="15"/>
      <c r="GX62" s="15"/>
      <c r="GY62" s="15"/>
      <c r="GZ62" s="15"/>
      <c r="HA62" s="15"/>
      <c r="HB62" s="15"/>
      <c r="HC62" s="15"/>
      <c r="HD62" s="15"/>
      <c r="HE62" s="15"/>
      <c r="HF62" s="15"/>
      <c r="HG62" s="15"/>
      <c r="HH62" s="15"/>
      <c r="HI62" s="15"/>
      <c r="HJ62" s="15"/>
      <c r="HK62" s="15"/>
      <c r="HL62" s="15"/>
      <c r="HM62" s="15"/>
      <c r="HN62" s="15"/>
      <c r="HO62" s="15"/>
      <c r="HP62" s="15"/>
      <c r="HQ62" s="15"/>
      <c r="HR62" s="15"/>
      <c r="HS62" s="15"/>
      <c r="HT62" s="15"/>
      <c r="HU62" s="15"/>
      <c r="HV62" s="15"/>
      <c r="HW62" s="15"/>
      <c r="HX62" s="15"/>
      <c r="HY62" s="15"/>
      <c r="HZ62" s="15"/>
      <c r="IA62" s="15"/>
      <c r="IB62" s="15"/>
      <c r="IC62" s="15"/>
      <c r="ID62" s="15"/>
      <c r="IE62" s="15"/>
      <c r="IF62" s="15"/>
      <c r="IG62" s="15"/>
      <c r="IH62" s="15"/>
      <c r="II62" s="15"/>
      <c r="IJ62" s="15"/>
      <c r="IK62" s="15"/>
      <c r="IL62" s="15"/>
      <c r="IM62" s="15"/>
    </row>
    <row r="63" spans="1:248" s="52" customFormat="1" ht="38.25">
      <c r="A63" s="42">
        <v>44</v>
      </c>
      <c r="B63" s="43" t="s">
        <v>265</v>
      </c>
      <c r="C63" s="43" t="s">
        <v>266</v>
      </c>
      <c r="D63" s="44" t="s">
        <v>125</v>
      </c>
      <c r="E63" s="43" t="s">
        <v>126</v>
      </c>
      <c r="F63" s="45" t="s">
        <v>293</v>
      </c>
      <c r="G63" s="46" t="s">
        <v>127</v>
      </c>
      <c r="H63" s="43" t="s">
        <v>295</v>
      </c>
      <c r="I63" s="45" t="s">
        <v>294</v>
      </c>
      <c r="J63" s="42" t="s">
        <v>296</v>
      </c>
      <c r="K63" s="47">
        <v>45407</v>
      </c>
      <c r="L63" s="6">
        <v>283000</v>
      </c>
      <c r="M63" s="48" t="s">
        <v>127</v>
      </c>
      <c r="N63" s="47">
        <v>45407</v>
      </c>
      <c r="O63" s="47">
        <v>45657</v>
      </c>
      <c r="P63" s="43">
        <v>110</v>
      </c>
      <c r="Q63" s="43" t="s">
        <v>127</v>
      </c>
      <c r="R63" s="43" t="s">
        <v>127</v>
      </c>
      <c r="S63" s="43" t="s">
        <v>127</v>
      </c>
      <c r="T63" s="48" t="s">
        <v>127</v>
      </c>
      <c r="U63" s="43"/>
      <c r="V63" s="43"/>
      <c r="W63" s="43"/>
      <c r="X63" s="43"/>
      <c r="Y63" s="43"/>
      <c r="Z63" s="43"/>
      <c r="AA63" s="43"/>
      <c r="AB63" s="43"/>
      <c r="AC63" s="43"/>
      <c r="AD63" s="49"/>
      <c r="AE63" s="43"/>
      <c r="AF63" s="43"/>
      <c r="AG63" s="43"/>
      <c r="AH63" s="43"/>
      <c r="AI63" s="49">
        <f t="shared" si="0"/>
        <v>283000</v>
      </c>
      <c r="AJ63" s="7"/>
      <c r="AK63" s="7"/>
      <c r="AL63" s="7">
        <f t="shared" si="1"/>
        <v>0</v>
      </c>
      <c r="AM63" s="43"/>
      <c r="AN63" s="43"/>
      <c r="AO63" s="43"/>
      <c r="AP63" s="43"/>
      <c r="AQ63" s="43"/>
      <c r="AR63" s="43"/>
      <c r="AS63" s="43"/>
      <c r="AT63" s="43"/>
      <c r="AU63" s="43"/>
      <c r="AV63" s="43"/>
      <c r="AW63" s="43"/>
      <c r="AX63" s="43"/>
      <c r="AY63" s="43"/>
      <c r="AZ63" s="43"/>
      <c r="BA63" s="43"/>
      <c r="BB63" s="43"/>
      <c r="BC63" s="43"/>
      <c r="BD63" s="43"/>
      <c r="BE63" s="43"/>
      <c r="BF63" s="43"/>
      <c r="BG63" s="43"/>
      <c r="BH63" s="43"/>
      <c r="BI63" s="15"/>
      <c r="BJ63" s="15"/>
      <c r="BK63" s="15"/>
      <c r="BL63" s="15"/>
      <c r="BM63" s="15"/>
      <c r="BN63" s="15"/>
      <c r="BO63" s="15"/>
      <c r="BP63" s="15"/>
      <c r="BQ63" s="15"/>
      <c r="BR63" s="15"/>
      <c r="BS63" s="15"/>
      <c r="BT63" s="15"/>
      <c r="BU63" s="15"/>
      <c r="BV63" s="15"/>
      <c r="BW63" s="15"/>
      <c r="BX63" s="15"/>
      <c r="BY63" s="15"/>
      <c r="BZ63" s="15"/>
      <c r="CA63" s="15"/>
      <c r="CB63" s="15"/>
      <c r="CC63" s="15"/>
      <c r="CD63" s="15"/>
      <c r="CE63" s="15"/>
      <c r="CF63" s="15"/>
      <c r="CG63" s="15"/>
      <c r="CH63" s="15"/>
      <c r="CI63" s="15"/>
      <c r="CJ63" s="15"/>
      <c r="CK63" s="15"/>
      <c r="CL63" s="15"/>
      <c r="CM63" s="15"/>
      <c r="CN63" s="15"/>
      <c r="CO63" s="15"/>
      <c r="CP63" s="15"/>
      <c r="CQ63" s="15"/>
      <c r="CR63" s="15"/>
      <c r="CS63" s="15"/>
      <c r="CT63" s="15"/>
      <c r="CU63" s="15"/>
      <c r="CV63" s="15"/>
      <c r="CW63" s="15"/>
      <c r="CX63" s="15"/>
      <c r="CY63" s="15"/>
      <c r="CZ63" s="15"/>
      <c r="DA63" s="15"/>
      <c r="DB63" s="15"/>
      <c r="DC63" s="15"/>
      <c r="DD63" s="15"/>
      <c r="DE63" s="15"/>
      <c r="DF63" s="15"/>
      <c r="DG63" s="15"/>
      <c r="DH63" s="15"/>
      <c r="DI63" s="15"/>
      <c r="DJ63" s="15"/>
      <c r="DK63" s="15"/>
      <c r="DL63" s="15"/>
      <c r="DM63" s="15"/>
      <c r="DN63" s="15"/>
      <c r="DO63" s="15"/>
      <c r="DP63" s="15"/>
      <c r="DQ63" s="15"/>
      <c r="DR63" s="15"/>
      <c r="DS63" s="15"/>
      <c r="DT63" s="15"/>
      <c r="DU63" s="15"/>
      <c r="DV63" s="15"/>
      <c r="DW63" s="15"/>
      <c r="DX63" s="15"/>
      <c r="DY63" s="15"/>
      <c r="DZ63" s="15"/>
      <c r="EA63" s="15"/>
      <c r="EB63" s="15"/>
      <c r="EC63" s="15"/>
      <c r="ED63" s="15"/>
      <c r="EE63" s="15"/>
      <c r="EF63" s="15"/>
      <c r="EG63" s="15"/>
      <c r="EH63" s="15"/>
      <c r="EI63" s="15"/>
      <c r="EJ63" s="15"/>
      <c r="EK63" s="15"/>
      <c r="EL63" s="15"/>
      <c r="EM63" s="15"/>
      <c r="EN63" s="15"/>
      <c r="EO63" s="15"/>
      <c r="EP63" s="15"/>
      <c r="EQ63" s="15"/>
      <c r="ER63" s="15"/>
      <c r="ES63" s="15"/>
      <c r="ET63" s="15"/>
      <c r="EU63" s="15"/>
      <c r="EV63" s="15"/>
      <c r="EW63" s="15"/>
      <c r="EX63" s="15"/>
      <c r="EY63" s="15"/>
      <c r="EZ63" s="15"/>
      <c r="FA63" s="15"/>
      <c r="FB63" s="15"/>
      <c r="FC63" s="15"/>
      <c r="FD63" s="15"/>
      <c r="FE63" s="15"/>
      <c r="FF63" s="15"/>
      <c r="FG63" s="15"/>
      <c r="FH63" s="15"/>
      <c r="FI63" s="15"/>
      <c r="FJ63" s="15"/>
      <c r="FK63" s="15"/>
      <c r="FL63" s="15"/>
      <c r="FM63" s="15"/>
      <c r="FN63" s="15"/>
      <c r="FO63" s="15"/>
      <c r="FP63" s="15"/>
      <c r="FQ63" s="15"/>
      <c r="FR63" s="15"/>
      <c r="FS63" s="15"/>
      <c r="FT63" s="15"/>
      <c r="FU63" s="15"/>
      <c r="FV63" s="15"/>
      <c r="FW63" s="15"/>
      <c r="FX63" s="15"/>
      <c r="FY63" s="15"/>
      <c r="FZ63" s="15"/>
      <c r="GA63" s="15"/>
      <c r="GB63" s="15"/>
      <c r="GC63" s="15"/>
      <c r="GD63" s="15"/>
      <c r="GE63" s="15"/>
      <c r="GF63" s="15"/>
      <c r="GG63" s="15"/>
      <c r="GH63" s="15"/>
      <c r="GI63" s="15"/>
      <c r="GJ63" s="15"/>
      <c r="GK63" s="15"/>
      <c r="GL63" s="15"/>
      <c r="GM63" s="15"/>
      <c r="GN63" s="15"/>
      <c r="GO63" s="15"/>
      <c r="GP63" s="15"/>
      <c r="GQ63" s="15"/>
      <c r="GR63" s="15"/>
      <c r="GS63" s="15"/>
      <c r="GT63" s="15"/>
      <c r="GU63" s="15"/>
      <c r="GV63" s="15"/>
      <c r="GW63" s="15"/>
      <c r="GX63" s="15"/>
      <c r="GY63" s="15"/>
      <c r="GZ63" s="15"/>
      <c r="HA63" s="15"/>
      <c r="HB63" s="15"/>
      <c r="HC63" s="15"/>
      <c r="HD63" s="15"/>
      <c r="HE63" s="15"/>
      <c r="HF63" s="15"/>
      <c r="HG63" s="15"/>
      <c r="HH63" s="15"/>
      <c r="HI63" s="15"/>
      <c r="HJ63" s="15"/>
      <c r="HK63" s="15"/>
      <c r="HL63" s="15"/>
      <c r="HM63" s="15"/>
      <c r="HN63" s="15"/>
      <c r="HO63" s="15"/>
      <c r="HP63" s="15"/>
      <c r="HQ63" s="15"/>
      <c r="HR63" s="15"/>
      <c r="HS63" s="15"/>
      <c r="HT63" s="15"/>
      <c r="HU63" s="15"/>
      <c r="HV63" s="15"/>
      <c r="HW63" s="15"/>
      <c r="HX63" s="15"/>
      <c r="HY63" s="15"/>
      <c r="HZ63" s="15"/>
      <c r="IA63" s="15"/>
      <c r="IB63" s="15"/>
      <c r="IC63" s="15"/>
      <c r="ID63" s="15"/>
      <c r="IE63" s="15"/>
      <c r="IF63" s="15"/>
      <c r="IG63" s="15"/>
      <c r="IH63" s="15"/>
      <c r="II63" s="15"/>
      <c r="IJ63" s="15"/>
      <c r="IK63" s="15"/>
      <c r="IL63" s="15"/>
      <c r="IM63" s="15"/>
      <c r="IN63" s="54"/>
    </row>
    <row r="64" spans="1:248" s="52" customFormat="1" ht="38.25">
      <c r="A64" s="42">
        <v>45</v>
      </c>
      <c r="B64" s="43" t="s">
        <v>265</v>
      </c>
      <c r="C64" s="43" t="s">
        <v>266</v>
      </c>
      <c r="D64" s="44" t="s">
        <v>125</v>
      </c>
      <c r="E64" s="43" t="s">
        <v>126</v>
      </c>
      <c r="F64" s="45" t="s">
        <v>267</v>
      </c>
      <c r="G64" s="46" t="s">
        <v>127</v>
      </c>
      <c r="H64" s="43" t="s">
        <v>264</v>
      </c>
      <c r="I64" s="45" t="s">
        <v>268</v>
      </c>
      <c r="J64" s="42" t="s">
        <v>269</v>
      </c>
      <c r="K64" s="47">
        <v>45406</v>
      </c>
      <c r="L64" s="6">
        <v>90000</v>
      </c>
      <c r="M64" s="48" t="s">
        <v>127</v>
      </c>
      <c r="N64" s="47">
        <v>45406</v>
      </c>
      <c r="O64" s="47">
        <v>45657</v>
      </c>
      <c r="P64" s="43">
        <v>110</v>
      </c>
      <c r="Q64" s="43" t="s">
        <v>127</v>
      </c>
      <c r="R64" s="43" t="s">
        <v>127</v>
      </c>
      <c r="S64" s="43" t="s">
        <v>127</v>
      </c>
      <c r="T64" s="55" t="s">
        <v>270</v>
      </c>
      <c r="U64" s="43"/>
      <c r="V64" s="43"/>
      <c r="W64" s="43"/>
      <c r="X64" s="43"/>
      <c r="Y64" s="43"/>
      <c r="Z64" s="43"/>
      <c r="AA64" s="43"/>
      <c r="AB64" s="43"/>
      <c r="AC64" s="43"/>
      <c r="AD64" s="49"/>
      <c r="AE64" s="43"/>
      <c r="AF64" s="43"/>
      <c r="AG64" s="43"/>
      <c r="AH64" s="43"/>
      <c r="AI64" s="49">
        <f t="shared" si="0"/>
        <v>90000</v>
      </c>
      <c r="AJ64" s="7"/>
      <c r="AK64" s="7"/>
      <c r="AL64" s="7">
        <f t="shared" si="1"/>
        <v>0</v>
      </c>
      <c r="AM64" s="43"/>
      <c r="AN64" s="43"/>
      <c r="AO64" s="43"/>
      <c r="AP64" s="43"/>
      <c r="AQ64" s="43"/>
      <c r="AR64" s="43"/>
      <c r="AS64" s="43"/>
      <c r="AT64" s="43"/>
      <c r="AU64" s="43"/>
      <c r="AV64" s="43"/>
      <c r="AW64" s="43"/>
      <c r="AX64" s="43"/>
      <c r="AY64" s="43"/>
      <c r="AZ64" s="43"/>
      <c r="BA64" s="43"/>
      <c r="BB64" s="43"/>
      <c r="BC64" s="43"/>
      <c r="BD64" s="43"/>
      <c r="BE64" s="43"/>
      <c r="BF64" s="43"/>
      <c r="BG64" s="43"/>
      <c r="BH64" s="43"/>
      <c r="BI64" s="15"/>
      <c r="BJ64" s="15"/>
      <c r="BK64" s="15"/>
      <c r="BL64" s="15"/>
      <c r="BM64" s="15"/>
      <c r="BN64" s="15"/>
      <c r="BO64" s="15"/>
      <c r="BP64" s="15"/>
      <c r="BQ64" s="15"/>
      <c r="BR64" s="15"/>
      <c r="BS64" s="15"/>
      <c r="BT64" s="15"/>
      <c r="BU64" s="15"/>
      <c r="BV64" s="15"/>
      <c r="BW64" s="15"/>
      <c r="BX64" s="15"/>
      <c r="BY64" s="15"/>
      <c r="BZ64" s="15"/>
      <c r="CA64" s="15"/>
      <c r="CB64" s="15"/>
      <c r="CC64" s="15"/>
      <c r="CD64" s="15"/>
      <c r="CE64" s="15"/>
      <c r="CF64" s="15"/>
      <c r="CG64" s="15"/>
      <c r="CH64" s="15"/>
      <c r="CI64" s="15"/>
      <c r="CJ64" s="15"/>
      <c r="CK64" s="15"/>
      <c r="CL64" s="15"/>
      <c r="CM64" s="15"/>
      <c r="CN64" s="15"/>
      <c r="CO64" s="15"/>
      <c r="CP64" s="15"/>
      <c r="CQ64" s="15"/>
      <c r="CR64" s="15"/>
      <c r="CS64" s="15"/>
      <c r="CT64" s="15"/>
      <c r="CU64" s="15"/>
      <c r="CV64" s="15"/>
      <c r="CW64" s="15"/>
      <c r="CX64" s="15"/>
      <c r="CY64" s="15"/>
      <c r="CZ64" s="15"/>
      <c r="DA64" s="15"/>
      <c r="DB64" s="15"/>
      <c r="DC64" s="15"/>
      <c r="DD64" s="15"/>
      <c r="DE64" s="15"/>
      <c r="DF64" s="15"/>
      <c r="DG64" s="15"/>
      <c r="DH64" s="15"/>
      <c r="DI64" s="15"/>
      <c r="DJ64" s="15"/>
      <c r="DK64" s="15"/>
      <c r="DL64" s="15"/>
      <c r="DM64" s="15"/>
      <c r="DN64" s="15"/>
      <c r="DO64" s="15"/>
      <c r="DP64" s="15"/>
      <c r="DQ64" s="15"/>
      <c r="DR64" s="15"/>
      <c r="DS64" s="15"/>
      <c r="DT64" s="15"/>
      <c r="DU64" s="15"/>
      <c r="DV64" s="15"/>
      <c r="DW64" s="15"/>
      <c r="DX64" s="15"/>
      <c r="DY64" s="15"/>
      <c r="DZ64" s="15"/>
      <c r="EA64" s="15"/>
      <c r="EB64" s="15"/>
      <c r="EC64" s="15"/>
      <c r="ED64" s="15"/>
      <c r="EE64" s="15"/>
      <c r="EF64" s="15"/>
      <c r="EG64" s="15"/>
      <c r="EH64" s="15"/>
      <c r="EI64" s="15"/>
      <c r="EJ64" s="15"/>
      <c r="EK64" s="15"/>
      <c r="EL64" s="15"/>
      <c r="EM64" s="15"/>
      <c r="EN64" s="15"/>
      <c r="EO64" s="15"/>
      <c r="EP64" s="15"/>
      <c r="EQ64" s="15"/>
      <c r="ER64" s="15"/>
      <c r="ES64" s="15"/>
      <c r="ET64" s="15"/>
      <c r="EU64" s="15"/>
      <c r="EV64" s="15"/>
      <c r="EW64" s="15"/>
      <c r="EX64" s="15"/>
      <c r="EY64" s="15"/>
      <c r="EZ64" s="15"/>
      <c r="FA64" s="15"/>
      <c r="FB64" s="15"/>
      <c r="FC64" s="15"/>
      <c r="FD64" s="15"/>
      <c r="FE64" s="15"/>
      <c r="FF64" s="15"/>
      <c r="FG64" s="15"/>
      <c r="FH64" s="15"/>
      <c r="FI64" s="15"/>
      <c r="FJ64" s="15"/>
      <c r="FK64" s="15"/>
      <c r="FL64" s="15"/>
      <c r="FM64" s="15"/>
      <c r="FN64" s="15"/>
      <c r="FO64" s="15"/>
      <c r="FP64" s="15"/>
      <c r="FQ64" s="15"/>
      <c r="FR64" s="15"/>
      <c r="FS64" s="15"/>
      <c r="FT64" s="15"/>
      <c r="FU64" s="15"/>
      <c r="FV64" s="15"/>
      <c r="FW64" s="15"/>
      <c r="FX64" s="15"/>
      <c r="FY64" s="15"/>
      <c r="FZ64" s="15"/>
      <c r="GA64" s="15"/>
      <c r="GB64" s="15"/>
      <c r="GC64" s="15"/>
      <c r="GD64" s="15"/>
      <c r="GE64" s="15"/>
      <c r="GF64" s="15"/>
      <c r="GG64" s="15"/>
      <c r="GH64" s="15"/>
      <c r="GI64" s="15"/>
      <c r="GJ64" s="15"/>
      <c r="GK64" s="15"/>
      <c r="GL64" s="15"/>
      <c r="GM64" s="15"/>
      <c r="GN64" s="15"/>
      <c r="GO64" s="15"/>
      <c r="GP64" s="15"/>
      <c r="GQ64" s="15"/>
      <c r="GR64" s="15"/>
      <c r="GS64" s="15"/>
      <c r="GT64" s="15"/>
      <c r="GU64" s="15"/>
      <c r="GV64" s="15"/>
      <c r="GW64" s="15"/>
      <c r="GX64" s="15"/>
      <c r="GY64" s="15"/>
      <c r="GZ64" s="15"/>
      <c r="HA64" s="15"/>
      <c r="HB64" s="15"/>
      <c r="HC64" s="15"/>
      <c r="HD64" s="15"/>
      <c r="HE64" s="15"/>
      <c r="HF64" s="15"/>
      <c r="HG64" s="15"/>
      <c r="HH64" s="15"/>
      <c r="HI64" s="15"/>
      <c r="HJ64" s="15"/>
      <c r="HK64" s="15"/>
      <c r="HL64" s="15"/>
      <c r="HM64" s="15"/>
      <c r="HN64" s="15"/>
      <c r="HO64" s="15"/>
      <c r="HP64" s="15"/>
      <c r="HQ64" s="15"/>
      <c r="HR64" s="15"/>
      <c r="HS64" s="15"/>
      <c r="HT64" s="15"/>
      <c r="HU64" s="15"/>
      <c r="HV64" s="15"/>
      <c r="HW64" s="15"/>
      <c r="HX64" s="15"/>
      <c r="HY64" s="15"/>
      <c r="HZ64" s="15"/>
      <c r="IA64" s="15"/>
      <c r="IB64" s="15"/>
      <c r="IC64" s="15"/>
      <c r="ID64" s="15"/>
      <c r="IE64" s="15"/>
      <c r="IF64" s="15"/>
      <c r="IG64" s="15"/>
      <c r="IH64" s="15"/>
      <c r="II64" s="15"/>
      <c r="IJ64" s="15"/>
      <c r="IK64" s="15"/>
      <c r="IL64" s="15"/>
      <c r="IM64" s="15"/>
      <c r="IN64" s="54"/>
    </row>
    <row r="65" spans="1:248" s="52" customFormat="1">
      <c r="A65" s="42">
        <v>46</v>
      </c>
      <c r="B65" s="43" t="s">
        <v>271</v>
      </c>
      <c r="C65" s="43" t="s">
        <v>165</v>
      </c>
      <c r="D65" s="44" t="s">
        <v>125</v>
      </c>
      <c r="E65" s="43" t="s">
        <v>126</v>
      </c>
      <c r="F65" s="45" t="s">
        <v>272</v>
      </c>
      <c r="G65" s="46" t="s">
        <v>127</v>
      </c>
      <c r="H65" s="43" t="s">
        <v>273</v>
      </c>
      <c r="I65" s="45" t="s">
        <v>274</v>
      </c>
      <c r="J65" s="42" t="s">
        <v>275</v>
      </c>
      <c r="K65" s="47">
        <v>45411</v>
      </c>
      <c r="L65" s="6">
        <v>34950</v>
      </c>
      <c r="M65" s="48" t="s">
        <v>127</v>
      </c>
      <c r="N65" s="47">
        <v>45411</v>
      </c>
      <c r="O65" s="47">
        <v>45657</v>
      </c>
      <c r="P65" s="43">
        <v>110</v>
      </c>
      <c r="Q65" s="43" t="s">
        <v>127</v>
      </c>
      <c r="R65" s="43" t="s">
        <v>127</v>
      </c>
      <c r="S65" s="43" t="s">
        <v>127</v>
      </c>
      <c r="T65" s="55">
        <v>39</v>
      </c>
      <c r="U65" s="43"/>
      <c r="V65" s="43"/>
      <c r="W65" s="43"/>
      <c r="X65" s="43"/>
      <c r="Y65" s="43"/>
      <c r="Z65" s="43"/>
      <c r="AA65" s="43"/>
      <c r="AB65" s="43"/>
      <c r="AC65" s="43"/>
      <c r="AD65" s="49"/>
      <c r="AE65" s="43"/>
      <c r="AF65" s="43"/>
      <c r="AG65" s="43"/>
      <c r="AH65" s="43"/>
      <c r="AI65" s="49">
        <f t="shared" si="0"/>
        <v>34950</v>
      </c>
      <c r="AJ65" s="7"/>
      <c r="AK65" s="7"/>
      <c r="AL65" s="7">
        <f t="shared" si="1"/>
        <v>0</v>
      </c>
      <c r="AM65" s="43"/>
      <c r="AN65" s="43"/>
      <c r="AO65" s="43"/>
      <c r="AP65" s="43"/>
      <c r="AQ65" s="43"/>
      <c r="AR65" s="43"/>
      <c r="AS65" s="43"/>
      <c r="AT65" s="43"/>
      <c r="AU65" s="43"/>
      <c r="AV65" s="43"/>
      <c r="AW65" s="43"/>
      <c r="AX65" s="43"/>
      <c r="AY65" s="43"/>
      <c r="AZ65" s="43"/>
      <c r="BA65" s="43"/>
      <c r="BB65" s="43"/>
      <c r="BC65" s="43"/>
      <c r="BD65" s="43"/>
      <c r="BE65" s="43"/>
      <c r="BF65" s="43"/>
      <c r="BG65" s="43"/>
      <c r="BH65" s="43"/>
      <c r="BI65" s="15"/>
      <c r="BJ65" s="15"/>
      <c r="BK65" s="15"/>
      <c r="BL65" s="15"/>
      <c r="BM65" s="15"/>
      <c r="BN65" s="15"/>
      <c r="BO65" s="15"/>
      <c r="BP65" s="15"/>
      <c r="BQ65" s="15"/>
      <c r="BR65" s="15"/>
      <c r="BS65" s="15"/>
      <c r="BT65" s="15"/>
      <c r="BU65" s="15"/>
      <c r="BV65" s="15"/>
      <c r="BW65" s="15"/>
      <c r="BX65" s="15"/>
      <c r="BY65" s="15"/>
      <c r="BZ65" s="15"/>
      <c r="CA65" s="15"/>
      <c r="CB65" s="15"/>
      <c r="CC65" s="15"/>
      <c r="CD65" s="15"/>
      <c r="CE65" s="15"/>
      <c r="CF65" s="15"/>
      <c r="CG65" s="15"/>
      <c r="CH65" s="15"/>
      <c r="CI65" s="15"/>
      <c r="CJ65" s="15"/>
      <c r="CK65" s="15"/>
      <c r="CL65" s="15"/>
      <c r="CM65" s="15"/>
      <c r="CN65" s="15"/>
      <c r="CO65" s="15"/>
      <c r="CP65" s="15"/>
      <c r="CQ65" s="15"/>
      <c r="CR65" s="15"/>
      <c r="CS65" s="15"/>
      <c r="CT65" s="15"/>
      <c r="CU65" s="15"/>
      <c r="CV65" s="15"/>
      <c r="CW65" s="15"/>
      <c r="CX65" s="15"/>
      <c r="CY65" s="15"/>
      <c r="CZ65" s="15"/>
      <c r="DA65" s="15"/>
      <c r="DB65" s="15"/>
      <c r="DC65" s="15"/>
      <c r="DD65" s="15"/>
      <c r="DE65" s="15"/>
      <c r="DF65" s="15"/>
      <c r="DG65" s="15"/>
      <c r="DH65" s="15"/>
      <c r="DI65" s="15"/>
      <c r="DJ65" s="15"/>
      <c r="DK65" s="15"/>
      <c r="DL65" s="15"/>
      <c r="DM65" s="15"/>
      <c r="DN65" s="15"/>
      <c r="DO65" s="15"/>
      <c r="DP65" s="15"/>
      <c r="DQ65" s="15"/>
      <c r="DR65" s="15"/>
      <c r="DS65" s="15"/>
      <c r="DT65" s="15"/>
      <c r="DU65" s="15"/>
      <c r="DV65" s="15"/>
      <c r="DW65" s="15"/>
      <c r="DX65" s="15"/>
      <c r="DY65" s="15"/>
      <c r="DZ65" s="15"/>
      <c r="EA65" s="15"/>
      <c r="EB65" s="15"/>
      <c r="EC65" s="15"/>
      <c r="ED65" s="15"/>
      <c r="EE65" s="15"/>
      <c r="EF65" s="15"/>
      <c r="EG65" s="15"/>
      <c r="EH65" s="15"/>
      <c r="EI65" s="15"/>
      <c r="EJ65" s="15"/>
      <c r="EK65" s="15"/>
      <c r="EL65" s="15"/>
      <c r="EM65" s="15"/>
      <c r="EN65" s="15"/>
      <c r="EO65" s="15"/>
      <c r="EP65" s="15"/>
      <c r="EQ65" s="15"/>
      <c r="ER65" s="15"/>
      <c r="ES65" s="15"/>
      <c r="ET65" s="15"/>
      <c r="EU65" s="15"/>
      <c r="EV65" s="15"/>
      <c r="EW65" s="15"/>
      <c r="EX65" s="15"/>
      <c r="EY65" s="15"/>
      <c r="EZ65" s="15"/>
      <c r="FA65" s="15"/>
      <c r="FB65" s="15"/>
      <c r="FC65" s="15"/>
      <c r="FD65" s="15"/>
      <c r="FE65" s="15"/>
      <c r="FF65" s="15"/>
      <c r="FG65" s="15"/>
      <c r="FH65" s="15"/>
      <c r="FI65" s="15"/>
      <c r="FJ65" s="15"/>
      <c r="FK65" s="15"/>
      <c r="FL65" s="15"/>
      <c r="FM65" s="15"/>
      <c r="FN65" s="15"/>
      <c r="FO65" s="15"/>
      <c r="FP65" s="15"/>
      <c r="FQ65" s="15"/>
      <c r="FR65" s="15"/>
      <c r="FS65" s="15"/>
      <c r="FT65" s="15"/>
      <c r="FU65" s="15"/>
      <c r="FV65" s="15"/>
      <c r="FW65" s="15"/>
      <c r="FX65" s="15"/>
      <c r="FY65" s="15"/>
      <c r="FZ65" s="15"/>
      <c r="GA65" s="15"/>
      <c r="GB65" s="15"/>
      <c r="GC65" s="15"/>
      <c r="GD65" s="15"/>
      <c r="GE65" s="15"/>
      <c r="GF65" s="15"/>
      <c r="GG65" s="15"/>
      <c r="GH65" s="15"/>
      <c r="GI65" s="15"/>
      <c r="GJ65" s="15"/>
      <c r="GK65" s="15"/>
      <c r="GL65" s="15"/>
      <c r="GM65" s="15"/>
      <c r="GN65" s="15"/>
      <c r="GO65" s="15"/>
      <c r="GP65" s="15"/>
      <c r="GQ65" s="15"/>
      <c r="GR65" s="15"/>
      <c r="GS65" s="15"/>
      <c r="GT65" s="15"/>
      <c r="GU65" s="15"/>
      <c r="GV65" s="15"/>
      <c r="GW65" s="15"/>
      <c r="GX65" s="15"/>
      <c r="GY65" s="15"/>
      <c r="GZ65" s="15"/>
      <c r="HA65" s="15"/>
      <c r="HB65" s="15"/>
      <c r="HC65" s="15"/>
      <c r="HD65" s="15"/>
      <c r="HE65" s="15"/>
      <c r="HF65" s="15"/>
      <c r="HG65" s="15"/>
      <c r="HH65" s="15"/>
      <c r="HI65" s="15"/>
      <c r="HJ65" s="15"/>
      <c r="HK65" s="15"/>
      <c r="HL65" s="15"/>
      <c r="HM65" s="15"/>
      <c r="HN65" s="15"/>
      <c r="HO65" s="15"/>
      <c r="HP65" s="15"/>
      <c r="HQ65" s="15"/>
      <c r="HR65" s="15"/>
      <c r="HS65" s="15"/>
      <c r="HT65" s="15"/>
      <c r="HU65" s="15"/>
      <c r="HV65" s="15"/>
      <c r="HW65" s="15"/>
      <c r="HX65" s="15"/>
      <c r="HY65" s="15"/>
      <c r="HZ65" s="15"/>
      <c r="IA65" s="15"/>
      <c r="IB65" s="15"/>
      <c r="IC65" s="15"/>
      <c r="ID65" s="15"/>
      <c r="IE65" s="15"/>
      <c r="IF65" s="15"/>
      <c r="IG65" s="15"/>
      <c r="IH65" s="15"/>
      <c r="II65" s="15"/>
      <c r="IJ65" s="15"/>
      <c r="IK65" s="15"/>
      <c r="IL65" s="15"/>
      <c r="IM65" s="15"/>
      <c r="IN65" s="54"/>
    </row>
    <row r="66" spans="1:248" s="52" customFormat="1" ht="25.5">
      <c r="A66" s="42">
        <v>47</v>
      </c>
      <c r="B66" s="43" t="s">
        <v>297</v>
      </c>
      <c r="C66" s="43" t="s">
        <v>298</v>
      </c>
      <c r="D66" s="44" t="s">
        <v>125</v>
      </c>
      <c r="E66" s="43" t="s">
        <v>126</v>
      </c>
      <c r="F66" s="45" t="s">
        <v>299</v>
      </c>
      <c r="G66" s="46" t="s">
        <v>127</v>
      </c>
      <c r="H66" s="43" t="s">
        <v>300</v>
      </c>
      <c r="I66" s="45" t="s">
        <v>301</v>
      </c>
      <c r="J66" s="42" t="s">
        <v>302</v>
      </c>
      <c r="K66" s="47">
        <v>45432</v>
      </c>
      <c r="L66" s="6">
        <v>9579.1</v>
      </c>
      <c r="M66" s="48" t="s">
        <v>127</v>
      </c>
      <c r="N66" s="47">
        <v>45432</v>
      </c>
      <c r="O66" s="47">
        <v>45657</v>
      </c>
      <c r="P66" s="43">
        <v>110</v>
      </c>
      <c r="Q66" s="43" t="s">
        <v>127</v>
      </c>
      <c r="R66" s="43" t="s">
        <v>127</v>
      </c>
      <c r="S66" s="43" t="s">
        <v>127</v>
      </c>
      <c r="T66" s="55">
        <v>39</v>
      </c>
      <c r="U66" s="43"/>
      <c r="V66" s="43"/>
      <c r="W66" s="43"/>
      <c r="X66" s="43"/>
      <c r="Y66" s="43"/>
      <c r="Z66" s="43"/>
      <c r="AA66" s="43"/>
      <c r="AB66" s="43"/>
      <c r="AC66" s="43"/>
      <c r="AD66" s="49"/>
      <c r="AE66" s="43"/>
      <c r="AF66" s="43"/>
      <c r="AG66" s="43"/>
      <c r="AH66" s="43"/>
      <c r="AI66" s="49">
        <f t="shared" si="0"/>
        <v>9579.1</v>
      </c>
      <c r="AJ66" s="7"/>
      <c r="AK66" s="7"/>
      <c r="AL66" s="7">
        <f t="shared" si="1"/>
        <v>0</v>
      </c>
      <c r="AM66" s="43"/>
      <c r="AN66" s="43"/>
      <c r="AO66" s="43"/>
      <c r="AP66" s="43"/>
      <c r="AQ66" s="43"/>
      <c r="AR66" s="43"/>
      <c r="AS66" s="43"/>
      <c r="AT66" s="43"/>
      <c r="AU66" s="43"/>
      <c r="AV66" s="43"/>
      <c r="AW66" s="43"/>
      <c r="AX66" s="43"/>
      <c r="AY66" s="43"/>
      <c r="AZ66" s="43"/>
      <c r="BA66" s="43"/>
      <c r="BB66" s="43"/>
      <c r="BC66" s="43"/>
      <c r="BD66" s="43"/>
      <c r="BE66" s="43"/>
      <c r="BF66" s="43"/>
      <c r="BG66" s="43"/>
      <c r="BH66" s="43"/>
      <c r="BI66" s="15"/>
      <c r="BJ66" s="15"/>
      <c r="BK66" s="15"/>
      <c r="BL66" s="15"/>
      <c r="BM66" s="15"/>
      <c r="BN66" s="15"/>
      <c r="BO66" s="15"/>
      <c r="BP66" s="15"/>
      <c r="BQ66" s="15"/>
      <c r="BR66" s="15"/>
      <c r="BS66" s="15"/>
      <c r="BT66" s="15"/>
      <c r="BU66" s="15"/>
      <c r="BV66" s="15"/>
      <c r="BW66" s="15"/>
      <c r="BX66" s="15"/>
      <c r="BY66" s="15"/>
      <c r="BZ66" s="15"/>
      <c r="CA66" s="15"/>
      <c r="CB66" s="15"/>
      <c r="CC66" s="15"/>
      <c r="CD66" s="15"/>
      <c r="CE66" s="15"/>
      <c r="CF66" s="15"/>
      <c r="CG66" s="15"/>
      <c r="CH66" s="15"/>
      <c r="CI66" s="15"/>
      <c r="CJ66" s="15"/>
      <c r="CK66" s="15"/>
      <c r="CL66" s="15"/>
      <c r="CM66" s="15"/>
      <c r="CN66" s="15"/>
      <c r="CO66" s="15"/>
      <c r="CP66" s="15"/>
      <c r="CQ66" s="15"/>
      <c r="CR66" s="15"/>
      <c r="CS66" s="15"/>
      <c r="CT66" s="15"/>
      <c r="CU66" s="15"/>
      <c r="CV66" s="15"/>
      <c r="CW66" s="15"/>
      <c r="CX66" s="15"/>
      <c r="CY66" s="15"/>
      <c r="CZ66" s="15"/>
      <c r="DA66" s="15"/>
      <c r="DB66" s="15"/>
      <c r="DC66" s="15"/>
      <c r="DD66" s="15"/>
      <c r="DE66" s="15"/>
      <c r="DF66" s="15"/>
      <c r="DG66" s="15"/>
      <c r="DH66" s="15"/>
      <c r="DI66" s="15"/>
      <c r="DJ66" s="15"/>
      <c r="DK66" s="15"/>
      <c r="DL66" s="15"/>
      <c r="DM66" s="15"/>
      <c r="DN66" s="15"/>
      <c r="DO66" s="15"/>
      <c r="DP66" s="15"/>
      <c r="DQ66" s="15"/>
      <c r="DR66" s="15"/>
      <c r="DS66" s="15"/>
      <c r="DT66" s="15"/>
      <c r="DU66" s="15"/>
      <c r="DV66" s="15"/>
      <c r="DW66" s="15"/>
      <c r="DX66" s="15"/>
      <c r="DY66" s="15"/>
      <c r="DZ66" s="15"/>
      <c r="EA66" s="15"/>
      <c r="EB66" s="15"/>
      <c r="EC66" s="15"/>
      <c r="ED66" s="15"/>
      <c r="EE66" s="15"/>
      <c r="EF66" s="15"/>
      <c r="EG66" s="15"/>
      <c r="EH66" s="15"/>
      <c r="EI66" s="15"/>
      <c r="EJ66" s="15"/>
      <c r="EK66" s="15"/>
      <c r="EL66" s="15"/>
      <c r="EM66" s="15"/>
      <c r="EN66" s="15"/>
      <c r="EO66" s="15"/>
      <c r="EP66" s="15"/>
      <c r="EQ66" s="15"/>
      <c r="ER66" s="15"/>
      <c r="ES66" s="15"/>
      <c r="ET66" s="15"/>
      <c r="EU66" s="15"/>
      <c r="EV66" s="15"/>
      <c r="EW66" s="15"/>
      <c r="EX66" s="15"/>
      <c r="EY66" s="15"/>
      <c r="EZ66" s="15"/>
      <c r="FA66" s="15"/>
      <c r="FB66" s="15"/>
      <c r="FC66" s="15"/>
      <c r="FD66" s="15"/>
      <c r="FE66" s="15"/>
      <c r="FF66" s="15"/>
      <c r="FG66" s="15"/>
      <c r="FH66" s="15"/>
      <c r="FI66" s="15"/>
      <c r="FJ66" s="15"/>
      <c r="FK66" s="15"/>
      <c r="FL66" s="15"/>
      <c r="FM66" s="15"/>
      <c r="FN66" s="15"/>
      <c r="FO66" s="15"/>
      <c r="FP66" s="15"/>
      <c r="FQ66" s="15"/>
      <c r="FR66" s="15"/>
      <c r="FS66" s="15"/>
      <c r="FT66" s="15"/>
      <c r="FU66" s="15"/>
      <c r="FV66" s="15"/>
      <c r="FW66" s="15"/>
      <c r="FX66" s="15"/>
      <c r="FY66" s="15"/>
      <c r="FZ66" s="15"/>
      <c r="GA66" s="15"/>
      <c r="GB66" s="15"/>
      <c r="GC66" s="15"/>
      <c r="GD66" s="15"/>
      <c r="GE66" s="15"/>
      <c r="GF66" s="15"/>
      <c r="GG66" s="15"/>
      <c r="GH66" s="15"/>
      <c r="GI66" s="15"/>
      <c r="GJ66" s="15"/>
      <c r="GK66" s="15"/>
      <c r="GL66" s="15"/>
      <c r="GM66" s="15"/>
      <c r="GN66" s="15"/>
      <c r="GO66" s="15"/>
      <c r="GP66" s="15"/>
      <c r="GQ66" s="15"/>
      <c r="GR66" s="15"/>
      <c r="GS66" s="15"/>
      <c r="GT66" s="15"/>
      <c r="GU66" s="15"/>
      <c r="GV66" s="15"/>
      <c r="GW66" s="15"/>
      <c r="GX66" s="15"/>
      <c r="GY66" s="15"/>
      <c r="GZ66" s="15"/>
      <c r="HA66" s="15"/>
      <c r="HB66" s="15"/>
      <c r="HC66" s="15"/>
      <c r="HD66" s="15"/>
      <c r="HE66" s="15"/>
      <c r="HF66" s="15"/>
      <c r="HG66" s="15"/>
      <c r="HH66" s="15"/>
      <c r="HI66" s="15"/>
      <c r="HJ66" s="15"/>
      <c r="HK66" s="15"/>
      <c r="HL66" s="15"/>
      <c r="HM66" s="15"/>
      <c r="HN66" s="15"/>
      <c r="HO66" s="15"/>
      <c r="HP66" s="15"/>
      <c r="HQ66" s="15"/>
      <c r="HR66" s="15"/>
      <c r="HS66" s="15"/>
      <c r="HT66" s="15"/>
      <c r="HU66" s="15"/>
      <c r="HV66" s="15"/>
      <c r="HW66" s="15"/>
      <c r="HX66" s="15"/>
      <c r="HY66" s="15"/>
      <c r="HZ66" s="15"/>
      <c r="IA66" s="15"/>
      <c r="IB66" s="15"/>
      <c r="IC66" s="15"/>
      <c r="ID66" s="15"/>
      <c r="IE66" s="15"/>
      <c r="IF66" s="15"/>
      <c r="IG66" s="15"/>
      <c r="IH66" s="15"/>
      <c r="II66" s="15"/>
      <c r="IJ66" s="15"/>
      <c r="IK66" s="15"/>
      <c r="IL66" s="15"/>
      <c r="IM66" s="15"/>
      <c r="IN66" s="54"/>
    </row>
    <row r="67" spans="1:248" s="52" customFormat="1" ht="25.5">
      <c r="A67" s="42">
        <v>48</v>
      </c>
      <c r="B67" s="43" t="s">
        <v>297</v>
      </c>
      <c r="C67" s="43" t="s">
        <v>298</v>
      </c>
      <c r="D67" s="44" t="s">
        <v>125</v>
      </c>
      <c r="E67" s="43" t="s">
        <v>126</v>
      </c>
      <c r="F67" s="45" t="s">
        <v>303</v>
      </c>
      <c r="G67" s="46" t="s">
        <v>127</v>
      </c>
      <c r="H67" s="43" t="s">
        <v>304</v>
      </c>
      <c r="I67" s="45" t="s">
        <v>305</v>
      </c>
      <c r="J67" s="42" t="s">
        <v>306</v>
      </c>
      <c r="K67" s="47">
        <v>45432</v>
      </c>
      <c r="L67" s="6">
        <v>226146.2</v>
      </c>
      <c r="M67" s="48" t="s">
        <v>127</v>
      </c>
      <c r="N67" s="47">
        <v>45432</v>
      </c>
      <c r="O67" s="47">
        <v>45657</v>
      </c>
      <c r="P67" s="43">
        <v>110</v>
      </c>
      <c r="Q67" s="43" t="s">
        <v>127</v>
      </c>
      <c r="R67" s="43" t="s">
        <v>127</v>
      </c>
      <c r="S67" s="43" t="s">
        <v>127</v>
      </c>
      <c r="T67" s="55">
        <v>39</v>
      </c>
      <c r="U67" s="43"/>
      <c r="V67" s="43"/>
      <c r="W67" s="43"/>
      <c r="X67" s="43"/>
      <c r="Y67" s="43"/>
      <c r="Z67" s="43"/>
      <c r="AA67" s="43"/>
      <c r="AB67" s="43"/>
      <c r="AC67" s="43"/>
      <c r="AD67" s="49"/>
      <c r="AE67" s="43"/>
      <c r="AF67" s="43"/>
      <c r="AG67" s="43"/>
      <c r="AH67" s="43"/>
      <c r="AI67" s="49">
        <f t="shared" si="0"/>
        <v>226146.2</v>
      </c>
      <c r="AJ67" s="7"/>
      <c r="AK67" s="7"/>
      <c r="AL67" s="7">
        <f t="shared" si="1"/>
        <v>0</v>
      </c>
      <c r="AM67" s="43"/>
      <c r="AN67" s="43"/>
      <c r="AO67" s="43"/>
      <c r="AP67" s="43"/>
      <c r="AQ67" s="43"/>
      <c r="AR67" s="43"/>
      <c r="AS67" s="43"/>
      <c r="AT67" s="43"/>
      <c r="AU67" s="43"/>
      <c r="AV67" s="43"/>
      <c r="AW67" s="43"/>
      <c r="AX67" s="43"/>
      <c r="AY67" s="43"/>
      <c r="AZ67" s="43"/>
      <c r="BA67" s="43"/>
      <c r="BB67" s="43"/>
      <c r="BC67" s="43"/>
      <c r="BD67" s="43"/>
      <c r="BE67" s="43"/>
      <c r="BF67" s="43"/>
      <c r="BG67" s="43"/>
      <c r="BH67" s="43"/>
      <c r="BI67" s="15"/>
      <c r="BJ67" s="15"/>
      <c r="BK67" s="15"/>
      <c r="BL67" s="15"/>
      <c r="BM67" s="15"/>
      <c r="BN67" s="15"/>
      <c r="BO67" s="15"/>
      <c r="BP67" s="15"/>
      <c r="BQ67" s="15"/>
      <c r="BR67" s="15"/>
      <c r="BS67" s="15"/>
      <c r="BT67" s="15"/>
      <c r="BU67" s="15"/>
      <c r="BV67" s="15"/>
      <c r="BW67" s="15"/>
      <c r="BX67" s="15"/>
      <c r="BY67" s="15"/>
      <c r="BZ67" s="15"/>
      <c r="CA67" s="15"/>
      <c r="CB67" s="15"/>
      <c r="CC67" s="15"/>
      <c r="CD67" s="15"/>
      <c r="CE67" s="15"/>
      <c r="CF67" s="15"/>
      <c r="CG67" s="15"/>
      <c r="CH67" s="15"/>
      <c r="CI67" s="15"/>
      <c r="CJ67" s="15"/>
      <c r="CK67" s="15"/>
      <c r="CL67" s="15"/>
      <c r="CM67" s="15"/>
      <c r="CN67" s="15"/>
      <c r="CO67" s="15"/>
      <c r="CP67" s="15"/>
      <c r="CQ67" s="15"/>
      <c r="CR67" s="15"/>
      <c r="CS67" s="15"/>
      <c r="CT67" s="15"/>
      <c r="CU67" s="15"/>
      <c r="CV67" s="15"/>
      <c r="CW67" s="15"/>
      <c r="CX67" s="15"/>
      <c r="CY67" s="15"/>
      <c r="CZ67" s="15"/>
      <c r="DA67" s="15"/>
      <c r="DB67" s="15"/>
      <c r="DC67" s="15"/>
      <c r="DD67" s="15"/>
      <c r="DE67" s="15"/>
      <c r="DF67" s="15"/>
      <c r="DG67" s="15"/>
      <c r="DH67" s="15"/>
      <c r="DI67" s="15"/>
      <c r="DJ67" s="15"/>
      <c r="DK67" s="15"/>
      <c r="DL67" s="15"/>
      <c r="DM67" s="15"/>
      <c r="DN67" s="15"/>
      <c r="DO67" s="15"/>
      <c r="DP67" s="15"/>
      <c r="DQ67" s="15"/>
      <c r="DR67" s="15"/>
      <c r="DS67" s="15"/>
      <c r="DT67" s="15"/>
      <c r="DU67" s="15"/>
      <c r="DV67" s="15"/>
      <c r="DW67" s="15"/>
      <c r="DX67" s="15"/>
      <c r="DY67" s="15"/>
      <c r="DZ67" s="15"/>
      <c r="EA67" s="15"/>
      <c r="EB67" s="15"/>
      <c r="EC67" s="15"/>
      <c r="ED67" s="15"/>
      <c r="EE67" s="15"/>
      <c r="EF67" s="15"/>
      <c r="EG67" s="15"/>
      <c r="EH67" s="15"/>
      <c r="EI67" s="15"/>
      <c r="EJ67" s="15"/>
      <c r="EK67" s="15"/>
      <c r="EL67" s="15"/>
      <c r="EM67" s="15"/>
      <c r="EN67" s="15"/>
      <c r="EO67" s="15"/>
      <c r="EP67" s="15"/>
      <c r="EQ67" s="15"/>
      <c r="ER67" s="15"/>
      <c r="ES67" s="15"/>
      <c r="ET67" s="15"/>
      <c r="EU67" s="15"/>
      <c r="EV67" s="15"/>
      <c r="EW67" s="15"/>
      <c r="EX67" s="15"/>
      <c r="EY67" s="15"/>
      <c r="EZ67" s="15"/>
      <c r="FA67" s="15"/>
      <c r="FB67" s="15"/>
      <c r="FC67" s="15"/>
      <c r="FD67" s="15"/>
      <c r="FE67" s="15"/>
      <c r="FF67" s="15"/>
      <c r="FG67" s="15"/>
      <c r="FH67" s="15"/>
      <c r="FI67" s="15"/>
      <c r="FJ67" s="15"/>
      <c r="FK67" s="15"/>
      <c r="FL67" s="15"/>
      <c r="FM67" s="15"/>
      <c r="FN67" s="15"/>
      <c r="FO67" s="15"/>
      <c r="FP67" s="15"/>
      <c r="FQ67" s="15"/>
      <c r="FR67" s="15"/>
      <c r="FS67" s="15"/>
      <c r="FT67" s="15"/>
      <c r="FU67" s="15"/>
      <c r="FV67" s="15"/>
      <c r="FW67" s="15"/>
      <c r="FX67" s="15"/>
      <c r="FY67" s="15"/>
      <c r="FZ67" s="15"/>
      <c r="GA67" s="15"/>
      <c r="GB67" s="15"/>
      <c r="GC67" s="15"/>
      <c r="GD67" s="15"/>
      <c r="GE67" s="15"/>
      <c r="GF67" s="15"/>
      <c r="GG67" s="15"/>
      <c r="GH67" s="15"/>
      <c r="GI67" s="15"/>
      <c r="GJ67" s="15"/>
      <c r="GK67" s="15"/>
      <c r="GL67" s="15"/>
      <c r="GM67" s="15"/>
      <c r="GN67" s="15"/>
      <c r="GO67" s="15"/>
      <c r="GP67" s="15"/>
      <c r="GQ67" s="15"/>
      <c r="GR67" s="15"/>
      <c r="GS67" s="15"/>
      <c r="GT67" s="15"/>
      <c r="GU67" s="15"/>
      <c r="GV67" s="15"/>
      <c r="GW67" s="15"/>
      <c r="GX67" s="15"/>
      <c r="GY67" s="15"/>
      <c r="GZ67" s="15"/>
      <c r="HA67" s="15"/>
      <c r="HB67" s="15"/>
      <c r="HC67" s="15"/>
      <c r="HD67" s="15"/>
      <c r="HE67" s="15"/>
      <c r="HF67" s="15"/>
      <c r="HG67" s="15"/>
      <c r="HH67" s="15"/>
      <c r="HI67" s="15"/>
      <c r="HJ67" s="15"/>
      <c r="HK67" s="15"/>
      <c r="HL67" s="15"/>
      <c r="HM67" s="15"/>
      <c r="HN67" s="15"/>
      <c r="HO67" s="15"/>
      <c r="HP67" s="15"/>
      <c r="HQ67" s="15"/>
      <c r="HR67" s="15"/>
      <c r="HS67" s="15"/>
      <c r="HT67" s="15"/>
      <c r="HU67" s="15"/>
      <c r="HV67" s="15"/>
      <c r="HW67" s="15"/>
      <c r="HX67" s="15"/>
      <c r="HY67" s="15"/>
      <c r="HZ67" s="15"/>
      <c r="IA67" s="15"/>
      <c r="IB67" s="15"/>
      <c r="IC67" s="15"/>
      <c r="ID67" s="15"/>
      <c r="IE67" s="15"/>
      <c r="IF67" s="15"/>
      <c r="IG67" s="15"/>
      <c r="IH67" s="15"/>
      <c r="II67" s="15"/>
      <c r="IJ67" s="15"/>
      <c r="IK67" s="15"/>
      <c r="IL67" s="15"/>
      <c r="IM67" s="15"/>
      <c r="IN67" s="54"/>
    </row>
    <row r="68" spans="1:248" s="52" customFormat="1" ht="25.5">
      <c r="A68" s="42">
        <v>49</v>
      </c>
      <c r="B68" s="43" t="s">
        <v>297</v>
      </c>
      <c r="C68" s="43" t="s">
        <v>298</v>
      </c>
      <c r="D68" s="44" t="s">
        <v>125</v>
      </c>
      <c r="E68" s="43" t="s">
        <v>126</v>
      </c>
      <c r="F68" s="45" t="s">
        <v>308</v>
      </c>
      <c r="G68" s="46" t="s">
        <v>127</v>
      </c>
      <c r="H68" s="43" t="s">
        <v>307</v>
      </c>
      <c r="I68" s="45" t="s">
        <v>309</v>
      </c>
      <c r="J68" s="42" t="s">
        <v>310</v>
      </c>
      <c r="K68" s="47">
        <v>45432</v>
      </c>
      <c r="L68" s="6">
        <v>2930</v>
      </c>
      <c r="M68" s="48" t="s">
        <v>127</v>
      </c>
      <c r="N68" s="47">
        <v>45432</v>
      </c>
      <c r="O68" s="47">
        <v>45657</v>
      </c>
      <c r="P68" s="43">
        <v>110</v>
      </c>
      <c r="Q68" s="43" t="s">
        <v>127</v>
      </c>
      <c r="R68" s="43" t="s">
        <v>127</v>
      </c>
      <c r="S68" s="43" t="s">
        <v>127</v>
      </c>
      <c r="T68" s="55">
        <v>39</v>
      </c>
      <c r="U68" s="43"/>
      <c r="V68" s="43"/>
      <c r="W68" s="43"/>
      <c r="X68" s="43"/>
      <c r="Y68" s="43"/>
      <c r="Z68" s="43"/>
      <c r="AA68" s="43"/>
      <c r="AB68" s="43"/>
      <c r="AC68" s="43"/>
      <c r="AD68" s="49"/>
      <c r="AE68" s="43"/>
      <c r="AF68" s="43"/>
      <c r="AG68" s="43"/>
      <c r="AH68" s="43"/>
      <c r="AI68" s="49">
        <f t="shared" si="0"/>
        <v>2930</v>
      </c>
      <c r="AJ68" s="7"/>
      <c r="AK68" s="7"/>
      <c r="AL68" s="7">
        <f t="shared" si="1"/>
        <v>0</v>
      </c>
      <c r="AM68" s="43"/>
      <c r="AN68" s="43"/>
      <c r="AO68" s="43"/>
      <c r="AP68" s="43"/>
      <c r="AQ68" s="43"/>
      <c r="AR68" s="43"/>
      <c r="AS68" s="43"/>
      <c r="AT68" s="43"/>
      <c r="AU68" s="43"/>
      <c r="AV68" s="43"/>
      <c r="AW68" s="43"/>
      <c r="AX68" s="43"/>
      <c r="AY68" s="43"/>
      <c r="AZ68" s="43"/>
      <c r="BA68" s="43"/>
      <c r="BB68" s="43"/>
      <c r="BC68" s="43"/>
      <c r="BD68" s="43"/>
      <c r="BE68" s="43"/>
      <c r="BF68" s="43"/>
      <c r="BG68" s="43"/>
      <c r="BH68" s="43"/>
      <c r="BI68" s="15"/>
      <c r="BJ68" s="15"/>
      <c r="BK68" s="15"/>
      <c r="BL68" s="15"/>
      <c r="BM68" s="15"/>
      <c r="BN68" s="15"/>
      <c r="BO68" s="15"/>
      <c r="BP68" s="15"/>
      <c r="BQ68" s="15"/>
      <c r="BR68" s="15"/>
      <c r="BS68" s="15"/>
      <c r="BT68" s="15"/>
      <c r="BU68" s="15"/>
      <c r="BV68" s="15"/>
      <c r="BW68" s="15"/>
      <c r="BX68" s="15"/>
      <c r="BY68" s="15"/>
      <c r="BZ68" s="15"/>
      <c r="CA68" s="15"/>
      <c r="CB68" s="15"/>
      <c r="CC68" s="15"/>
      <c r="CD68" s="15"/>
      <c r="CE68" s="15"/>
      <c r="CF68" s="15"/>
      <c r="CG68" s="15"/>
      <c r="CH68" s="15"/>
      <c r="CI68" s="15"/>
      <c r="CJ68" s="15"/>
      <c r="CK68" s="15"/>
      <c r="CL68" s="15"/>
      <c r="CM68" s="15"/>
      <c r="CN68" s="15"/>
      <c r="CO68" s="15"/>
      <c r="CP68" s="15"/>
      <c r="CQ68" s="15"/>
      <c r="CR68" s="15"/>
      <c r="CS68" s="15"/>
      <c r="CT68" s="15"/>
      <c r="CU68" s="15"/>
      <c r="CV68" s="15"/>
      <c r="CW68" s="15"/>
      <c r="CX68" s="15"/>
      <c r="CY68" s="15"/>
      <c r="CZ68" s="15"/>
      <c r="DA68" s="15"/>
      <c r="DB68" s="15"/>
      <c r="DC68" s="15"/>
      <c r="DD68" s="15"/>
      <c r="DE68" s="15"/>
      <c r="DF68" s="15"/>
      <c r="DG68" s="15"/>
      <c r="DH68" s="15"/>
      <c r="DI68" s="15"/>
      <c r="DJ68" s="15"/>
      <c r="DK68" s="15"/>
      <c r="DL68" s="15"/>
      <c r="DM68" s="15"/>
      <c r="DN68" s="15"/>
      <c r="DO68" s="15"/>
      <c r="DP68" s="15"/>
      <c r="DQ68" s="15"/>
      <c r="DR68" s="15"/>
      <c r="DS68" s="15"/>
      <c r="DT68" s="15"/>
      <c r="DU68" s="15"/>
      <c r="DV68" s="15"/>
      <c r="DW68" s="15"/>
      <c r="DX68" s="15"/>
      <c r="DY68" s="15"/>
      <c r="DZ68" s="15"/>
      <c r="EA68" s="15"/>
      <c r="EB68" s="15"/>
      <c r="EC68" s="15"/>
      <c r="ED68" s="15"/>
      <c r="EE68" s="15"/>
      <c r="EF68" s="15"/>
      <c r="EG68" s="15"/>
      <c r="EH68" s="15"/>
      <c r="EI68" s="15"/>
      <c r="EJ68" s="15"/>
      <c r="EK68" s="15"/>
      <c r="EL68" s="15"/>
      <c r="EM68" s="15"/>
      <c r="EN68" s="15"/>
      <c r="EO68" s="15"/>
      <c r="EP68" s="15"/>
      <c r="EQ68" s="15"/>
      <c r="ER68" s="15"/>
      <c r="ES68" s="15"/>
      <c r="ET68" s="15"/>
      <c r="EU68" s="15"/>
      <c r="EV68" s="15"/>
      <c r="EW68" s="15"/>
      <c r="EX68" s="15"/>
      <c r="EY68" s="15"/>
      <c r="EZ68" s="15"/>
      <c r="FA68" s="15"/>
      <c r="FB68" s="15"/>
      <c r="FC68" s="15"/>
      <c r="FD68" s="15"/>
      <c r="FE68" s="15"/>
      <c r="FF68" s="15"/>
      <c r="FG68" s="15"/>
      <c r="FH68" s="15"/>
      <c r="FI68" s="15"/>
      <c r="FJ68" s="15"/>
      <c r="FK68" s="15"/>
      <c r="FL68" s="15"/>
      <c r="FM68" s="15"/>
      <c r="FN68" s="15"/>
      <c r="FO68" s="15"/>
      <c r="FP68" s="15"/>
      <c r="FQ68" s="15"/>
      <c r="FR68" s="15"/>
      <c r="FS68" s="15"/>
      <c r="FT68" s="15"/>
      <c r="FU68" s="15"/>
      <c r="FV68" s="15"/>
      <c r="FW68" s="15"/>
      <c r="FX68" s="15"/>
      <c r="FY68" s="15"/>
      <c r="FZ68" s="15"/>
      <c r="GA68" s="15"/>
      <c r="GB68" s="15"/>
      <c r="GC68" s="15"/>
      <c r="GD68" s="15"/>
      <c r="GE68" s="15"/>
      <c r="GF68" s="15"/>
      <c r="GG68" s="15"/>
      <c r="GH68" s="15"/>
      <c r="GI68" s="15"/>
      <c r="GJ68" s="15"/>
      <c r="GK68" s="15"/>
      <c r="GL68" s="15"/>
      <c r="GM68" s="15"/>
      <c r="GN68" s="15"/>
      <c r="GO68" s="15"/>
      <c r="GP68" s="15"/>
      <c r="GQ68" s="15"/>
      <c r="GR68" s="15"/>
      <c r="GS68" s="15"/>
      <c r="GT68" s="15"/>
      <c r="GU68" s="15"/>
      <c r="GV68" s="15"/>
      <c r="GW68" s="15"/>
      <c r="GX68" s="15"/>
      <c r="GY68" s="15"/>
      <c r="GZ68" s="15"/>
      <c r="HA68" s="15"/>
      <c r="HB68" s="15"/>
      <c r="HC68" s="15"/>
      <c r="HD68" s="15"/>
      <c r="HE68" s="15"/>
      <c r="HF68" s="15"/>
      <c r="HG68" s="15"/>
      <c r="HH68" s="15"/>
      <c r="HI68" s="15"/>
      <c r="HJ68" s="15"/>
      <c r="HK68" s="15"/>
      <c r="HL68" s="15"/>
      <c r="HM68" s="15"/>
      <c r="HN68" s="15"/>
      <c r="HO68" s="15"/>
      <c r="HP68" s="15"/>
      <c r="HQ68" s="15"/>
      <c r="HR68" s="15"/>
      <c r="HS68" s="15"/>
      <c r="HT68" s="15"/>
      <c r="HU68" s="15"/>
      <c r="HV68" s="15"/>
      <c r="HW68" s="15"/>
      <c r="HX68" s="15"/>
      <c r="HY68" s="15"/>
      <c r="HZ68" s="15"/>
      <c r="IA68" s="15"/>
      <c r="IB68" s="15"/>
      <c r="IC68" s="15"/>
      <c r="ID68" s="15"/>
      <c r="IE68" s="15"/>
      <c r="IF68" s="15"/>
      <c r="IG68" s="15"/>
      <c r="IH68" s="15"/>
      <c r="II68" s="15"/>
      <c r="IJ68" s="15"/>
      <c r="IK68" s="15"/>
      <c r="IL68" s="15"/>
      <c r="IM68" s="15"/>
      <c r="IN68" s="54"/>
    </row>
    <row r="69" spans="1:248" s="52" customFormat="1">
      <c r="A69" s="42">
        <v>50</v>
      </c>
      <c r="B69" s="42" t="s">
        <v>297</v>
      </c>
      <c r="C69" s="43" t="s">
        <v>298</v>
      </c>
      <c r="D69" s="44" t="s">
        <v>125</v>
      </c>
      <c r="E69" s="43" t="s">
        <v>126</v>
      </c>
      <c r="F69" s="45" t="s">
        <v>308</v>
      </c>
      <c r="G69" s="46" t="s">
        <v>127</v>
      </c>
      <c r="H69" s="43" t="s">
        <v>311</v>
      </c>
      <c r="I69" s="45" t="s">
        <v>312</v>
      </c>
      <c r="J69" s="42" t="s">
        <v>313</v>
      </c>
      <c r="K69" s="47">
        <v>45432</v>
      </c>
      <c r="L69" s="6">
        <v>6150</v>
      </c>
      <c r="M69" s="48" t="s">
        <v>127</v>
      </c>
      <c r="N69" s="47">
        <v>45432</v>
      </c>
      <c r="O69" s="47">
        <v>45657</v>
      </c>
      <c r="P69" s="43">
        <v>110</v>
      </c>
      <c r="Q69" s="43" t="s">
        <v>127</v>
      </c>
      <c r="R69" s="43" t="s">
        <v>127</v>
      </c>
      <c r="S69" s="43" t="s">
        <v>127</v>
      </c>
      <c r="T69" s="55">
        <v>39</v>
      </c>
      <c r="U69" s="43"/>
      <c r="V69" s="43"/>
      <c r="W69" s="43"/>
      <c r="X69" s="43"/>
      <c r="Y69" s="43"/>
      <c r="Z69" s="43"/>
      <c r="AA69" s="43"/>
      <c r="AB69" s="43"/>
      <c r="AC69" s="43"/>
      <c r="AD69" s="49"/>
      <c r="AE69" s="43"/>
      <c r="AF69" s="43"/>
      <c r="AG69" s="43"/>
      <c r="AH69" s="43"/>
      <c r="AI69" s="49">
        <f t="shared" si="0"/>
        <v>6150</v>
      </c>
      <c r="AJ69" s="7"/>
      <c r="AK69" s="7"/>
      <c r="AL69" s="7">
        <f t="shared" si="1"/>
        <v>0</v>
      </c>
      <c r="AM69" s="43"/>
      <c r="AN69" s="43"/>
      <c r="AO69" s="43"/>
      <c r="AP69" s="43"/>
      <c r="AQ69" s="43"/>
      <c r="AR69" s="43"/>
      <c r="AS69" s="43"/>
      <c r="AT69" s="43"/>
      <c r="AU69" s="43"/>
      <c r="AV69" s="43"/>
      <c r="AW69" s="43"/>
      <c r="AX69" s="43"/>
      <c r="AY69" s="43"/>
      <c r="AZ69" s="43"/>
      <c r="BA69" s="43"/>
      <c r="BB69" s="43"/>
      <c r="BC69" s="43"/>
      <c r="BD69" s="43"/>
      <c r="BE69" s="43"/>
      <c r="BF69" s="43"/>
      <c r="BG69" s="43"/>
      <c r="BH69" s="43"/>
      <c r="BI69" s="15"/>
      <c r="BJ69" s="15"/>
      <c r="BK69" s="15"/>
      <c r="BL69" s="15"/>
      <c r="BM69" s="15"/>
      <c r="BN69" s="15"/>
      <c r="BO69" s="15"/>
      <c r="BP69" s="15"/>
      <c r="BQ69" s="15"/>
      <c r="BR69" s="15"/>
      <c r="BS69" s="15"/>
      <c r="BT69" s="15"/>
      <c r="BU69" s="15"/>
      <c r="BV69" s="15"/>
      <c r="BW69" s="15"/>
      <c r="BX69" s="15"/>
      <c r="BY69" s="15"/>
      <c r="BZ69" s="15"/>
      <c r="CA69" s="15"/>
      <c r="CB69" s="15"/>
      <c r="CC69" s="15"/>
      <c r="CD69" s="15"/>
      <c r="CE69" s="15"/>
      <c r="CF69" s="15"/>
      <c r="CG69" s="15"/>
      <c r="CH69" s="15"/>
      <c r="CI69" s="15"/>
      <c r="CJ69" s="15"/>
      <c r="CK69" s="15"/>
      <c r="CL69" s="15"/>
      <c r="CM69" s="15"/>
      <c r="CN69" s="15"/>
      <c r="CO69" s="15"/>
      <c r="CP69" s="15"/>
      <c r="CQ69" s="15"/>
      <c r="CR69" s="15"/>
      <c r="CS69" s="15"/>
      <c r="CT69" s="15"/>
      <c r="CU69" s="15"/>
      <c r="CV69" s="15"/>
      <c r="CW69" s="15"/>
      <c r="CX69" s="15"/>
      <c r="CY69" s="15"/>
      <c r="CZ69" s="15"/>
      <c r="DA69" s="15"/>
      <c r="DB69" s="15"/>
      <c r="DC69" s="15"/>
      <c r="DD69" s="15"/>
      <c r="DE69" s="15"/>
      <c r="DF69" s="15"/>
      <c r="DG69" s="15"/>
      <c r="DH69" s="15"/>
      <c r="DI69" s="15"/>
      <c r="DJ69" s="15"/>
      <c r="DK69" s="15"/>
      <c r="DL69" s="15"/>
      <c r="DM69" s="15"/>
      <c r="DN69" s="15"/>
      <c r="DO69" s="15"/>
      <c r="DP69" s="15"/>
      <c r="DQ69" s="15"/>
      <c r="DR69" s="15"/>
      <c r="DS69" s="15"/>
      <c r="DT69" s="15"/>
      <c r="DU69" s="15"/>
      <c r="DV69" s="15"/>
      <c r="DW69" s="15"/>
      <c r="DX69" s="15"/>
      <c r="DY69" s="15"/>
      <c r="DZ69" s="15"/>
      <c r="EA69" s="15"/>
      <c r="EB69" s="15"/>
      <c r="EC69" s="15"/>
      <c r="ED69" s="15"/>
      <c r="EE69" s="15"/>
      <c r="EF69" s="15"/>
      <c r="EG69" s="15"/>
      <c r="EH69" s="15"/>
      <c r="EI69" s="15"/>
      <c r="EJ69" s="15"/>
      <c r="EK69" s="15"/>
      <c r="EL69" s="15"/>
      <c r="EM69" s="15"/>
      <c r="EN69" s="15"/>
      <c r="EO69" s="15"/>
      <c r="EP69" s="15"/>
      <c r="EQ69" s="15"/>
      <c r="ER69" s="15"/>
      <c r="ES69" s="15"/>
      <c r="ET69" s="15"/>
      <c r="EU69" s="15"/>
      <c r="EV69" s="15"/>
      <c r="EW69" s="15"/>
      <c r="EX69" s="15"/>
      <c r="EY69" s="15"/>
      <c r="EZ69" s="15"/>
      <c r="FA69" s="15"/>
      <c r="FB69" s="15"/>
      <c r="FC69" s="15"/>
      <c r="FD69" s="15"/>
      <c r="FE69" s="15"/>
      <c r="FF69" s="15"/>
      <c r="FG69" s="15"/>
      <c r="FH69" s="15"/>
      <c r="FI69" s="15"/>
      <c r="FJ69" s="15"/>
      <c r="FK69" s="15"/>
      <c r="FL69" s="15"/>
      <c r="FM69" s="15"/>
      <c r="FN69" s="15"/>
      <c r="FO69" s="15"/>
      <c r="FP69" s="15"/>
      <c r="FQ69" s="15"/>
      <c r="FR69" s="15"/>
      <c r="FS69" s="15"/>
      <c r="FT69" s="15"/>
      <c r="FU69" s="15"/>
      <c r="FV69" s="15"/>
      <c r="FW69" s="15"/>
      <c r="FX69" s="15"/>
      <c r="FY69" s="15"/>
      <c r="FZ69" s="15"/>
      <c r="GA69" s="15"/>
      <c r="GB69" s="15"/>
      <c r="GC69" s="15"/>
      <c r="GD69" s="15"/>
      <c r="GE69" s="15"/>
      <c r="GF69" s="15"/>
      <c r="GG69" s="15"/>
      <c r="GH69" s="15"/>
      <c r="GI69" s="15"/>
      <c r="GJ69" s="15"/>
      <c r="GK69" s="15"/>
      <c r="GL69" s="15"/>
      <c r="GM69" s="15"/>
      <c r="GN69" s="15"/>
      <c r="GO69" s="15"/>
      <c r="GP69" s="15"/>
      <c r="GQ69" s="15"/>
      <c r="GR69" s="15"/>
      <c r="GS69" s="15"/>
      <c r="GT69" s="15"/>
      <c r="GU69" s="15"/>
      <c r="GV69" s="15"/>
      <c r="GW69" s="15"/>
      <c r="GX69" s="15"/>
      <c r="GY69" s="15"/>
      <c r="GZ69" s="15"/>
      <c r="HA69" s="15"/>
      <c r="HB69" s="15"/>
      <c r="HC69" s="15"/>
      <c r="HD69" s="15"/>
      <c r="HE69" s="15"/>
      <c r="HF69" s="15"/>
      <c r="HG69" s="15"/>
      <c r="HH69" s="15"/>
      <c r="HI69" s="15"/>
      <c r="HJ69" s="15"/>
      <c r="HK69" s="15"/>
      <c r="HL69" s="15"/>
      <c r="HM69" s="15"/>
      <c r="HN69" s="15"/>
      <c r="HO69" s="15"/>
      <c r="HP69" s="15"/>
      <c r="HQ69" s="15"/>
      <c r="HR69" s="15"/>
      <c r="HS69" s="15"/>
      <c r="HT69" s="15"/>
      <c r="HU69" s="15"/>
      <c r="HV69" s="15"/>
      <c r="HW69" s="15"/>
      <c r="HX69" s="15"/>
      <c r="HY69" s="15"/>
      <c r="HZ69" s="15"/>
      <c r="IA69" s="15"/>
      <c r="IB69" s="15"/>
      <c r="IC69" s="15"/>
      <c r="ID69" s="15"/>
      <c r="IE69" s="15"/>
      <c r="IF69" s="15"/>
      <c r="IG69" s="15"/>
      <c r="IH69" s="15"/>
      <c r="II69" s="15"/>
      <c r="IJ69" s="15"/>
      <c r="IK69" s="15"/>
      <c r="IL69" s="15"/>
      <c r="IM69" s="15"/>
      <c r="IN69" s="54"/>
    </row>
    <row r="70" spans="1:248" s="52" customFormat="1">
      <c r="A70" s="42">
        <v>51</v>
      </c>
      <c r="B70" s="42" t="s">
        <v>297</v>
      </c>
      <c r="C70" s="43" t="s">
        <v>298</v>
      </c>
      <c r="D70" s="44" t="s">
        <v>125</v>
      </c>
      <c r="E70" s="43" t="s">
        <v>126</v>
      </c>
      <c r="F70" s="45" t="s">
        <v>308</v>
      </c>
      <c r="G70" s="46" t="s">
        <v>127</v>
      </c>
      <c r="H70" s="43" t="s">
        <v>316</v>
      </c>
      <c r="I70" s="45" t="s">
        <v>314</v>
      </c>
      <c r="J70" s="42" t="s">
        <v>315</v>
      </c>
      <c r="K70" s="47">
        <v>45432</v>
      </c>
      <c r="L70" s="6">
        <v>14272.4</v>
      </c>
      <c r="M70" s="48" t="s">
        <v>127</v>
      </c>
      <c r="N70" s="47">
        <v>45432</v>
      </c>
      <c r="O70" s="47">
        <v>45657</v>
      </c>
      <c r="P70" s="43">
        <v>110</v>
      </c>
      <c r="Q70" s="43" t="s">
        <v>127</v>
      </c>
      <c r="R70" s="43" t="s">
        <v>127</v>
      </c>
      <c r="S70" s="43" t="s">
        <v>127</v>
      </c>
      <c r="T70" s="55">
        <v>39</v>
      </c>
      <c r="U70" s="43"/>
      <c r="V70" s="43"/>
      <c r="W70" s="43"/>
      <c r="X70" s="43"/>
      <c r="Y70" s="43"/>
      <c r="Z70" s="43"/>
      <c r="AA70" s="43"/>
      <c r="AB70" s="43"/>
      <c r="AC70" s="43"/>
      <c r="AD70" s="49"/>
      <c r="AE70" s="43"/>
      <c r="AF70" s="43"/>
      <c r="AG70" s="43"/>
      <c r="AH70" s="43"/>
      <c r="AI70" s="49">
        <f t="shared" si="0"/>
        <v>14272.4</v>
      </c>
      <c r="AJ70" s="7"/>
      <c r="AK70" s="7"/>
      <c r="AL70" s="7">
        <f t="shared" si="1"/>
        <v>0</v>
      </c>
      <c r="AM70" s="43"/>
      <c r="AN70" s="43"/>
      <c r="AO70" s="43"/>
      <c r="AP70" s="43"/>
      <c r="AQ70" s="43"/>
      <c r="AR70" s="43"/>
      <c r="AS70" s="43"/>
      <c r="AT70" s="43"/>
      <c r="AU70" s="43"/>
      <c r="AV70" s="43"/>
      <c r="AW70" s="43"/>
      <c r="AX70" s="43"/>
      <c r="AY70" s="43"/>
      <c r="AZ70" s="43"/>
      <c r="BA70" s="43"/>
      <c r="BB70" s="43"/>
      <c r="BC70" s="43"/>
      <c r="BD70" s="43"/>
      <c r="BE70" s="43"/>
      <c r="BF70" s="43"/>
      <c r="BG70" s="43"/>
      <c r="BH70" s="43"/>
      <c r="BI70" s="15"/>
      <c r="BJ70" s="15"/>
      <c r="BK70" s="15"/>
      <c r="BL70" s="15"/>
      <c r="BM70" s="15"/>
      <c r="BN70" s="15"/>
      <c r="BO70" s="15"/>
      <c r="BP70" s="15"/>
      <c r="BQ70" s="15"/>
      <c r="BR70" s="15"/>
      <c r="BS70" s="15"/>
      <c r="BT70" s="15"/>
      <c r="BU70" s="15"/>
      <c r="BV70" s="15"/>
      <c r="BW70" s="15"/>
      <c r="BX70" s="15"/>
      <c r="BY70" s="15"/>
      <c r="BZ70" s="15"/>
      <c r="CA70" s="15"/>
      <c r="CB70" s="15"/>
      <c r="CC70" s="15"/>
      <c r="CD70" s="15"/>
      <c r="CE70" s="15"/>
      <c r="CF70" s="15"/>
      <c r="CG70" s="15"/>
      <c r="CH70" s="15"/>
      <c r="CI70" s="15"/>
      <c r="CJ70" s="15"/>
      <c r="CK70" s="15"/>
      <c r="CL70" s="15"/>
      <c r="CM70" s="15"/>
      <c r="CN70" s="15"/>
      <c r="CO70" s="15"/>
      <c r="CP70" s="15"/>
      <c r="CQ70" s="15"/>
      <c r="CR70" s="15"/>
      <c r="CS70" s="15"/>
      <c r="CT70" s="15"/>
      <c r="CU70" s="15"/>
      <c r="CV70" s="15"/>
      <c r="CW70" s="15"/>
      <c r="CX70" s="15"/>
      <c r="CY70" s="15"/>
      <c r="CZ70" s="15"/>
      <c r="DA70" s="15"/>
      <c r="DB70" s="15"/>
      <c r="DC70" s="15"/>
      <c r="DD70" s="15"/>
      <c r="DE70" s="15"/>
      <c r="DF70" s="15"/>
      <c r="DG70" s="15"/>
      <c r="DH70" s="15"/>
      <c r="DI70" s="15"/>
      <c r="DJ70" s="15"/>
      <c r="DK70" s="15"/>
      <c r="DL70" s="15"/>
      <c r="DM70" s="15"/>
      <c r="DN70" s="15"/>
      <c r="DO70" s="15"/>
      <c r="DP70" s="15"/>
      <c r="DQ70" s="15"/>
      <c r="DR70" s="15"/>
      <c r="DS70" s="15"/>
      <c r="DT70" s="15"/>
      <c r="DU70" s="15"/>
      <c r="DV70" s="15"/>
      <c r="DW70" s="15"/>
      <c r="DX70" s="15"/>
      <c r="DY70" s="15"/>
      <c r="DZ70" s="15"/>
      <c r="EA70" s="15"/>
      <c r="EB70" s="15"/>
      <c r="EC70" s="15"/>
      <c r="ED70" s="15"/>
      <c r="EE70" s="15"/>
      <c r="EF70" s="15"/>
      <c r="EG70" s="15"/>
      <c r="EH70" s="15"/>
      <c r="EI70" s="15"/>
      <c r="EJ70" s="15"/>
      <c r="EK70" s="15"/>
      <c r="EL70" s="15"/>
      <c r="EM70" s="15"/>
      <c r="EN70" s="15"/>
      <c r="EO70" s="15"/>
      <c r="EP70" s="15"/>
      <c r="EQ70" s="15"/>
      <c r="ER70" s="15"/>
      <c r="ES70" s="15"/>
      <c r="ET70" s="15"/>
      <c r="EU70" s="15"/>
      <c r="EV70" s="15"/>
      <c r="EW70" s="15"/>
      <c r="EX70" s="15"/>
      <c r="EY70" s="15"/>
      <c r="EZ70" s="15"/>
      <c r="FA70" s="15"/>
      <c r="FB70" s="15"/>
      <c r="FC70" s="15"/>
      <c r="FD70" s="15"/>
      <c r="FE70" s="15"/>
      <c r="FF70" s="15"/>
      <c r="FG70" s="15"/>
      <c r="FH70" s="15"/>
      <c r="FI70" s="15"/>
      <c r="FJ70" s="15"/>
      <c r="FK70" s="15"/>
      <c r="FL70" s="15"/>
      <c r="FM70" s="15"/>
      <c r="FN70" s="15"/>
      <c r="FO70" s="15"/>
      <c r="FP70" s="15"/>
      <c r="FQ70" s="15"/>
      <c r="FR70" s="15"/>
      <c r="FS70" s="15"/>
      <c r="FT70" s="15"/>
      <c r="FU70" s="15"/>
      <c r="FV70" s="15"/>
      <c r="FW70" s="15"/>
      <c r="FX70" s="15"/>
      <c r="FY70" s="15"/>
      <c r="FZ70" s="15"/>
      <c r="GA70" s="15"/>
      <c r="GB70" s="15"/>
      <c r="GC70" s="15"/>
      <c r="GD70" s="15"/>
      <c r="GE70" s="15"/>
      <c r="GF70" s="15"/>
      <c r="GG70" s="15"/>
      <c r="GH70" s="15"/>
      <c r="GI70" s="15"/>
      <c r="GJ70" s="15"/>
      <c r="GK70" s="15"/>
      <c r="GL70" s="15"/>
      <c r="GM70" s="15"/>
      <c r="GN70" s="15"/>
      <c r="GO70" s="15"/>
      <c r="GP70" s="15"/>
      <c r="GQ70" s="15"/>
      <c r="GR70" s="15"/>
      <c r="GS70" s="15"/>
      <c r="GT70" s="15"/>
      <c r="GU70" s="15"/>
      <c r="GV70" s="15"/>
      <c r="GW70" s="15"/>
      <c r="GX70" s="15"/>
      <c r="GY70" s="15"/>
      <c r="GZ70" s="15"/>
      <c r="HA70" s="15"/>
      <c r="HB70" s="15"/>
      <c r="HC70" s="15"/>
      <c r="HD70" s="15"/>
      <c r="HE70" s="15"/>
      <c r="HF70" s="15"/>
      <c r="HG70" s="15"/>
      <c r="HH70" s="15"/>
      <c r="HI70" s="15"/>
      <c r="HJ70" s="15"/>
      <c r="HK70" s="15"/>
      <c r="HL70" s="15"/>
      <c r="HM70" s="15"/>
      <c r="HN70" s="15"/>
      <c r="HO70" s="15"/>
      <c r="HP70" s="15"/>
      <c r="HQ70" s="15"/>
      <c r="HR70" s="15"/>
      <c r="HS70" s="15"/>
      <c r="HT70" s="15"/>
      <c r="HU70" s="15"/>
      <c r="HV70" s="15"/>
      <c r="HW70" s="15"/>
      <c r="HX70" s="15"/>
      <c r="HY70" s="15"/>
      <c r="HZ70" s="15"/>
      <c r="IA70" s="15"/>
      <c r="IB70" s="15"/>
      <c r="IC70" s="15"/>
      <c r="ID70" s="15"/>
      <c r="IE70" s="15"/>
      <c r="IF70" s="15"/>
      <c r="IG70" s="15"/>
      <c r="IH70" s="15"/>
      <c r="II70" s="15"/>
      <c r="IJ70" s="15"/>
      <c r="IK70" s="15"/>
      <c r="IL70" s="15"/>
      <c r="IM70" s="15"/>
      <c r="IN70" s="54"/>
    </row>
    <row r="71" spans="1:248" s="65" customFormat="1" ht="26.25" thickBot="1">
      <c r="A71" s="56">
        <v>52</v>
      </c>
      <c r="B71" s="57" t="s">
        <v>317</v>
      </c>
      <c r="C71" s="57" t="s">
        <v>239</v>
      </c>
      <c r="D71" s="58" t="s">
        <v>125</v>
      </c>
      <c r="E71" s="57" t="s">
        <v>126</v>
      </c>
      <c r="F71" s="91" t="s">
        <v>318</v>
      </c>
      <c r="G71" s="59" t="s">
        <v>127</v>
      </c>
      <c r="H71" s="57" t="s">
        <v>319</v>
      </c>
      <c r="I71" s="91" t="s">
        <v>245</v>
      </c>
      <c r="J71" s="56" t="s">
        <v>246</v>
      </c>
      <c r="K71" s="60">
        <v>45435</v>
      </c>
      <c r="L71" s="11">
        <v>3095</v>
      </c>
      <c r="M71" s="61" t="s">
        <v>127</v>
      </c>
      <c r="N71" s="60">
        <v>45435</v>
      </c>
      <c r="O71" s="60">
        <v>45657</v>
      </c>
      <c r="P71" s="57">
        <v>110</v>
      </c>
      <c r="Q71" s="57" t="s">
        <v>127</v>
      </c>
      <c r="R71" s="57" t="s">
        <v>127</v>
      </c>
      <c r="S71" s="57" t="s">
        <v>127</v>
      </c>
      <c r="T71" s="62">
        <v>30</v>
      </c>
      <c r="U71" s="57"/>
      <c r="V71" s="57"/>
      <c r="W71" s="57"/>
      <c r="X71" s="57"/>
      <c r="Y71" s="57"/>
      <c r="Z71" s="57"/>
      <c r="AA71" s="57"/>
      <c r="AB71" s="57"/>
      <c r="AC71" s="57"/>
      <c r="AD71" s="63"/>
      <c r="AE71" s="57"/>
      <c r="AF71" s="57"/>
      <c r="AG71" s="57"/>
      <c r="AH71" s="57"/>
      <c r="AI71" s="63">
        <f t="shared" si="0"/>
        <v>3095</v>
      </c>
      <c r="AJ71" s="12"/>
      <c r="AK71" s="12"/>
      <c r="AL71" s="12">
        <f t="shared" si="1"/>
        <v>0</v>
      </c>
      <c r="AM71" s="57"/>
      <c r="AN71" s="57"/>
      <c r="AO71" s="57"/>
      <c r="AP71" s="57"/>
      <c r="AQ71" s="57"/>
      <c r="AR71" s="57"/>
      <c r="AS71" s="57"/>
      <c r="AT71" s="57"/>
      <c r="AU71" s="57"/>
      <c r="AV71" s="57"/>
      <c r="AW71" s="57"/>
      <c r="AX71" s="57"/>
      <c r="AY71" s="57"/>
      <c r="AZ71" s="57"/>
      <c r="BA71" s="57"/>
      <c r="BB71" s="57"/>
      <c r="BC71" s="57"/>
      <c r="BD71" s="57"/>
      <c r="BE71" s="57"/>
      <c r="BF71" s="57"/>
      <c r="BG71" s="57"/>
      <c r="BH71" s="57"/>
      <c r="BI71" s="15"/>
      <c r="BJ71" s="15"/>
      <c r="BK71" s="15"/>
      <c r="BL71" s="15"/>
      <c r="BM71" s="15"/>
      <c r="BN71" s="15"/>
      <c r="BO71" s="15"/>
      <c r="BP71" s="15"/>
      <c r="BQ71" s="15"/>
      <c r="BR71" s="15"/>
      <c r="BS71" s="15"/>
      <c r="BT71" s="15"/>
      <c r="BU71" s="15"/>
      <c r="BV71" s="15"/>
      <c r="BW71" s="15"/>
      <c r="BX71" s="15"/>
      <c r="BY71" s="15"/>
      <c r="BZ71" s="15"/>
      <c r="CA71" s="15"/>
      <c r="CB71" s="15"/>
      <c r="CC71" s="15"/>
      <c r="CD71" s="15"/>
      <c r="CE71" s="15"/>
      <c r="CF71" s="15"/>
      <c r="CG71" s="15"/>
      <c r="CH71" s="15"/>
      <c r="CI71" s="15"/>
      <c r="CJ71" s="15"/>
      <c r="CK71" s="15"/>
      <c r="CL71" s="15"/>
      <c r="CM71" s="15"/>
      <c r="CN71" s="15"/>
      <c r="CO71" s="15"/>
      <c r="CP71" s="15"/>
      <c r="CQ71" s="15"/>
      <c r="CR71" s="15"/>
      <c r="CS71" s="15"/>
      <c r="CT71" s="15"/>
      <c r="CU71" s="15"/>
      <c r="CV71" s="15"/>
      <c r="CW71" s="15"/>
      <c r="CX71" s="15"/>
      <c r="CY71" s="15"/>
      <c r="CZ71" s="15"/>
      <c r="DA71" s="15"/>
      <c r="DB71" s="15"/>
      <c r="DC71" s="15"/>
      <c r="DD71" s="15"/>
      <c r="DE71" s="15"/>
      <c r="DF71" s="15"/>
      <c r="DG71" s="15"/>
      <c r="DH71" s="15"/>
      <c r="DI71" s="15"/>
      <c r="DJ71" s="15"/>
      <c r="DK71" s="15"/>
      <c r="DL71" s="15"/>
      <c r="DM71" s="15"/>
      <c r="DN71" s="15"/>
      <c r="DO71" s="15"/>
      <c r="DP71" s="15"/>
      <c r="DQ71" s="15"/>
      <c r="DR71" s="15"/>
      <c r="DS71" s="15"/>
      <c r="DT71" s="15"/>
      <c r="DU71" s="15"/>
      <c r="DV71" s="15"/>
      <c r="DW71" s="15"/>
      <c r="DX71" s="15"/>
      <c r="DY71" s="15"/>
      <c r="DZ71" s="15"/>
      <c r="EA71" s="15"/>
      <c r="EB71" s="15"/>
      <c r="EC71" s="15"/>
      <c r="ED71" s="15"/>
      <c r="EE71" s="15"/>
      <c r="EF71" s="15"/>
      <c r="EG71" s="15"/>
      <c r="EH71" s="15"/>
      <c r="EI71" s="15"/>
      <c r="EJ71" s="15"/>
      <c r="EK71" s="15"/>
      <c r="EL71" s="15"/>
      <c r="EM71" s="15"/>
      <c r="EN71" s="15"/>
      <c r="EO71" s="15"/>
      <c r="EP71" s="15"/>
      <c r="EQ71" s="15"/>
      <c r="ER71" s="15"/>
      <c r="ES71" s="15"/>
      <c r="ET71" s="15"/>
      <c r="EU71" s="15"/>
      <c r="EV71" s="15"/>
      <c r="EW71" s="15"/>
      <c r="EX71" s="15"/>
      <c r="EY71" s="15"/>
      <c r="EZ71" s="15"/>
      <c r="FA71" s="15"/>
      <c r="FB71" s="15"/>
      <c r="FC71" s="15"/>
      <c r="FD71" s="15"/>
      <c r="FE71" s="15"/>
      <c r="FF71" s="15"/>
      <c r="FG71" s="15"/>
      <c r="FH71" s="15"/>
      <c r="FI71" s="15"/>
      <c r="FJ71" s="15"/>
      <c r="FK71" s="15"/>
      <c r="FL71" s="15"/>
      <c r="FM71" s="15"/>
      <c r="FN71" s="15"/>
      <c r="FO71" s="15"/>
      <c r="FP71" s="15"/>
      <c r="FQ71" s="15"/>
      <c r="FR71" s="15"/>
      <c r="FS71" s="15"/>
      <c r="FT71" s="15"/>
      <c r="FU71" s="15"/>
      <c r="FV71" s="15"/>
      <c r="FW71" s="15"/>
      <c r="FX71" s="15"/>
      <c r="FY71" s="15"/>
      <c r="FZ71" s="15"/>
      <c r="GA71" s="15"/>
      <c r="GB71" s="15"/>
      <c r="GC71" s="15"/>
      <c r="GD71" s="15"/>
      <c r="GE71" s="15"/>
      <c r="GF71" s="15"/>
      <c r="GG71" s="15"/>
      <c r="GH71" s="15"/>
      <c r="GI71" s="15"/>
      <c r="GJ71" s="15"/>
      <c r="GK71" s="15"/>
      <c r="GL71" s="15"/>
      <c r="GM71" s="15"/>
      <c r="GN71" s="15"/>
      <c r="GO71" s="15"/>
      <c r="GP71" s="15"/>
      <c r="GQ71" s="15"/>
      <c r="GR71" s="15"/>
      <c r="GS71" s="15"/>
      <c r="GT71" s="15"/>
      <c r="GU71" s="15"/>
      <c r="GV71" s="15"/>
      <c r="GW71" s="15"/>
      <c r="GX71" s="15"/>
      <c r="GY71" s="15"/>
      <c r="GZ71" s="15"/>
      <c r="HA71" s="15"/>
      <c r="HB71" s="15"/>
      <c r="HC71" s="15"/>
      <c r="HD71" s="15"/>
      <c r="HE71" s="15"/>
      <c r="HF71" s="15"/>
      <c r="HG71" s="15"/>
      <c r="HH71" s="15"/>
      <c r="HI71" s="15"/>
      <c r="HJ71" s="15"/>
      <c r="HK71" s="15"/>
      <c r="HL71" s="15"/>
      <c r="HM71" s="15"/>
      <c r="HN71" s="15"/>
      <c r="HO71" s="15"/>
      <c r="HP71" s="15"/>
      <c r="HQ71" s="15"/>
      <c r="HR71" s="15"/>
      <c r="HS71" s="15"/>
      <c r="HT71" s="15"/>
      <c r="HU71" s="15"/>
      <c r="HV71" s="15"/>
      <c r="HW71" s="15"/>
      <c r="HX71" s="15"/>
      <c r="HY71" s="15"/>
      <c r="HZ71" s="15"/>
      <c r="IA71" s="15"/>
      <c r="IB71" s="15"/>
      <c r="IC71" s="15"/>
      <c r="ID71" s="15"/>
      <c r="IE71" s="15"/>
      <c r="IF71" s="15"/>
      <c r="IG71" s="15"/>
      <c r="IH71" s="15"/>
      <c r="II71" s="15"/>
      <c r="IJ71" s="15"/>
      <c r="IK71" s="15"/>
      <c r="IL71" s="15"/>
      <c r="IM71" s="15"/>
      <c r="IN71" s="64"/>
    </row>
    <row r="72" spans="1:248" s="66" customFormat="1" ht="13.5" thickBot="1">
      <c r="A72" s="92" t="s">
        <v>322</v>
      </c>
      <c r="B72" s="93"/>
      <c r="C72" s="93"/>
      <c r="D72" s="93"/>
      <c r="E72" s="93"/>
      <c r="F72" s="93"/>
      <c r="G72" s="93"/>
      <c r="H72" s="93"/>
      <c r="I72" s="93"/>
      <c r="J72" s="93"/>
      <c r="K72" s="94"/>
      <c r="L72" s="95">
        <f>SUM(L20:L71)</f>
        <v>11473818.23</v>
      </c>
      <c r="M72" s="96"/>
      <c r="N72" s="94"/>
      <c r="O72" s="94"/>
      <c r="P72" s="97"/>
      <c r="Q72" s="97"/>
      <c r="R72" s="95">
        <f>SUM(R20:R71)</f>
        <v>0</v>
      </c>
      <c r="S72" s="95">
        <f>SUM(S20:S71)</f>
        <v>0</v>
      </c>
      <c r="T72" s="98"/>
      <c r="U72" s="97"/>
      <c r="V72" s="97"/>
      <c r="W72" s="97"/>
      <c r="X72" s="97"/>
      <c r="Y72" s="97"/>
      <c r="Z72" s="97"/>
      <c r="AA72" s="97"/>
      <c r="AB72" s="97"/>
      <c r="AC72" s="97"/>
      <c r="AD72" s="95">
        <f>SUM(AD20:AD71)</f>
        <v>0</v>
      </c>
      <c r="AE72" s="95">
        <f>SUM(AE20:AE71)</f>
        <v>0</v>
      </c>
      <c r="AF72" s="97"/>
      <c r="AG72" s="97"/>
      <c r="AH72" s="95">
        <f>SUM(AH20:AH71)</f>
        <v>0</v>
      </c>
      <c r="AI72" s="95">
        <f>SUM(AI20:AI71)</f>
        <v>11473818.23</v>
      </c>
      <c r="AJ72" s="95">
        <f>SUM(AJ20:AJ71)</f>
        <v>0</v>
      </c>
      <c r="AK72" s="95">
        <f>SUM(AK20:AK71)</f>
        <v>0</v>
      </c>
      <c r="AL72" s="95">
        <f>SUM(AL20:AL71)</f>
        <v>0</v>
      </c>
      <c r="AM72" s="97"/>
      <c r="AN72" s="97"/>
      <c r="AO72" s="97"/>
      <c r="AP72" s="97"/>
      <c r="AQ72" s="97"/>
      <c r="AR72" s="97"/>
      <c r="AS72" s="97"/>
      <c r="AT72" s="97"/>
      <c r="AU72" s="97"/>
      <c r="AV72" s="97"/>
      <c r="AW72" s="97"/>
      <c r="AX72" s="97"/>
      <c r="AY72" s="97"/>
      <c r="AZ72" s="97"/>
      <c r="BA72" s="97"/>
      <c r="BB72" s="97"/>
      <c r="BC72" s="97"/>
      <c r="BD72" s="97"/>
      <c r="BE72" s="97"/>
      <c r="BF72" s="97"/>
      <c r="BG72" s="97"/>
      <c r="BH72" s="99"/>
      <c r="BI72" s="15"/>
      <c r="BJ72" s="15"/>
      <c r="BK72" s="15"/>
      <c r="BL72" s="15"/>
      <c r="BM72" s="15"/>
      <c r="BN72" s="15"/>
      <c r="BO72" s="15"/>
      <c r="BP72" s="15"/>
      <c r="BQ72" s="15"/>
      <c r="BR72" s="15"/>
      <c r="BS72" s="15"/>
      <c r="BT72" s="15"/>
      <c r="BU72" s="15"/>
      <c r="BV72" s="15"/>
      <c r="BW72" s="15"/>
      <c r="BX72" s="15"/>
      <c r="BY72" s="15"/>
      <c r="BZ72" s="15"/>
      <c r="CA72" s="15"/>
      <c r="CB72" s="15"/>
      <c r="CC72" s="15"/>
      <c r="CD72" s="15"/>
      <c r="CE72" s="15"/>
      <c r="CF72" s="15"/>
      <c r="CG72" s="15"/>
      <c r="CH72" s="15"/>
      <c r="CI72" s="15"/>
      <c r="CJ72" s="15"/>
      <c r="CK72" s="15"/>
      <c r="CL72" s="15"/>
      <c r="CM72" s="15"/>
      <c r="CN72" s="15"/>
      <c r="CO72" s="15"/>
      <c r="CP72" s="15"/>
      <c r="CQ72" s="15"/>
      <c r="CR72" s="15"/>
      <c r="CS72" s="15"/>
      <c r="CT72" s="15"/>
      <c r="CU72" s="15"/>
      <c r="CV72" s="15"/>
      <c r="CW72" s="15"/>
      <c r="CX72" s="15"/>
      <c r="CY72" s="15"/>
      <c r="CZ72" s="15"/>
      <c r="DA72" s="15"/>
      <c r="DB72" s="15"/>
      <c r="DC72" s="15"/>
      <c r="DD72" s="15"/>
      <c r="DE72" s="15"/>
      <c r="DF72" s="15"/>
      <c r="DG72" s="15"/>
      <c r="DH72" s="15"/>
      <c r="DI72" s="15"/>
      <c r="DJ72" s="15"/>
      <c r="DK72" s="15"/>
      <c r="DL72" s="15"/>
      <c r="DM72" s="15"/>
      <c r="DN72" s="15"/>
      <c r="DO72" s="15"/>
      <c r="DP72" s="15"/>
      <c r="DQ72" s="15"/>
      <c r="DR72" s="15"/>
      <c r="DS72" s="15"/>
      <c r="DT72" s="15"/>
      <c r="DU72" s="15"/>
      <c r="DV72" s="15"/>
      <c r="DW72" s="15"/>
      <c r="DX72" s="15"/>
      <c r="DY72" s="15"/>
      <c r="DZ72" s="15"/>
      <c r="EA72" s="15"/>
      <c r="EB72" s="15"/>
      <c r="EC72" s="15"/>
      <c r="ED72" s="15"/>
      <c r="EE72" s="15"/>
      <c r="EF72" s="15"/>
      <c r="EG72" s="15"/>
      <c r="EH72" s="15"/>
      <c r="EI72" s="15"/>
      <c r="EJ72" s="15"/>
      <c r="EK72" s="15"/>
      <c r="EL72" s="15"/>
      <c r="EM72" s="15"/>
      <c r="EN72" s="15"/>
      <c r="EO72" s="15"/>
      <c r="EP72" s="15"/>
      <c r="EQ72" s="15"/>
      <c r="ER72" s="15"/>
      <c r="ES72" s="15"/>
      <c r="ET72" s="15"/>
      <c r="EU72" s="15"/>
      <c r="EV72" s="15"/>
      <c r="EW72" s="15"/>
      <c r="EX72" s="15"/>
      <c r="EY72" s="15"/>
      <c r="EZ72" s="15"/>
      <c r="FA72" s="15"/>
      <c r="FB72" s="15"/>
      <c r="FC72" s="15"/>
      <c r="FD72" s="15"/>
      <c r="FE72" s="15"/>
      <c r="FF72" s="15"/>
      <c r="FG72" s="15"/>
      <c r="FH72" s="15"/>
      <c r="FI72" s="15"/>
      <c r="FJ72" s="15"/>
      <c r="FK72" s="15"/>
      <c r="FL72" s="15"/>
      <c r="FM72" s="15"/>
      <c r="FN72" s="15"/>
      <c r="FO72" s="15"/>
      <c r="FP72" s="15"/>
      <c r="FQ72" s="15"/>
      <c r="FR72" s="15"/>
      <c r="FS72" s="15"/>
      <c r="FT72" s="15"/>
      <c r="FU72" s="15"/>
      <c r="FV72" s="15"/>
      <c r="FW72" s="15"/>
      <c r="FX72" s="15"/>
      <c r="FY72" s="15"/>
      <c r="FZ72" s="15"/>
      <c r="GA72" s="15"/>
      <c r="GB72" s="15"/>
      <c r="GC72" s="15"/>
      <c r="GD72" s="15"/>
      <c r="GE72" s="15"/>
      <c r="GF72" s="15"/>
      <c r="GG72" s="15"/>
      <c r="GH72" s="15"/>
      <c r="GI72" s="15"/>
      <c r="GJ72" s="15"/>
      <c r="GK72" s="15"/>
      <c r="GL72" s="15"/>
      <c r="GM72" s="15"/>
      <c r="GN72" s="15"/>
      <c r="GO72" s="15"/>
      <c r="GP72" s="15"/>
      <c r="GQ72" s="15"/>
      <c r="GR72" s="15"/>
      <c r="GS72" s="15"/>
      <c r="GT72" s="15"/>
      <c r="GU72" s="15"/>
      <c r="GV72" s="15"/>
      <c r="GW72" s="15"/>
      <c r="GX72" s="15"/>
      <c r="GY72" s="15"/>
      <c r="GZ72" s="15"/>
      <c r="HA72" s="15"/>
      <c r="HB72" s="15"/>
      <c r="HC72" s="15"/>
      <c r="HD72" s="15"/>
      <c r="HE72" s="15"/>
      <c r="HF72" s="15"/>
      <c r="HG72" s="15"/>
    </row>
    <row r="73" spans="1:248" s="73" customFormat="1">
      <c r="A73" s="67"/>
      <c r="B73" s="68"/>
      <c r="C73" s="68"/>
      <c r="D73" s="68"/>
      <c r="E73" s="68"/>
      <c r="F73" s="77"/>
      <c r="G73" s="68"/>
      <c r="H73" s="68"/>
      <c r="I73" s="77"/>
      <c r="J73" s="68"/>
      <c r="K73" s="69"/>
      <c r="L73" s="13"/>
      <c r="M73" s="70"/>
      <c r="N73" s="69"/>
      <c r="O73" s="69"/>
      <c r="P73" s="68"/>
      <c r="Q73" s="68"/>
      <c r="R73" s="68"/>
      <c r="S73" s="68"/>
      <c r="T73" s="71"/>
      <c r="U73" s="68"/>
      <c r="V73" s="68"/>
      <c r="W73" s="68"/>
      <c r="X73" s="68"/>
      <c r="Y73" s="68"/>
      <c r="Z73" s="68"/>
      <c r="AA73" s="68"/>
      <c r="AB73" s="68"/>
      <c r="AC73" s="68"/>
      <c r="AD73" s="72"/>
      <c r="AE73" s="68"/>
      <c r="AF73" s="68"/>
      <c r="AG73" s="68"/>
      <c r="AH73" s="68"/>
      <c r="AI73" s="72"/>
      <c r="AJ73" s="72"/>
      <c r="AK73" s="72"/>
      <c r="AL73" s="72"/>
      <c r="AM73" s="68"/>
      <c r="AN73" s="68"/>
      <c r="AO73" s="68"/>
      <c r="AP73" s="68"/>
      <c r="AQ73" s="68"/>
      <c r="AR73" s="68"/>
      <c r="AS73" s="68"/>
      <c r="AT73" s="68"/>
      <c r="AU73" s="68"/>
      <c r="AV73" s="68"/>
      <c r="AW73" s="68"/>
      <c r="AX73" s="68"/>
      <c r="AY73" s="68"/>
      <c r="AZ73" s="68"/>
      <c r="BA73" s="68"/>
      <c r="BB73" s="68"/>
      <c r="BC73" s="68"/>
      <c r="BD73" s="68"/>
      <c r="BE73" s="68"/>
      <c r="BF73" s="68"/>
      <c r="BG73" s="68"/>
      <c r="BH73" s="68"/>
      <c r="BI73" s="15"/>
      <c r="BJ73" s="15"/>
      <c r="BK73" s="15"/>
      <c r="BL73" s="15"/>
      <c r="BM73" s="15"/>
      <c r="BN73" s="15"/>
      <c r="BO73" s="15"/>
      <c r="BP73" s="15"/>
      <c r="BQ73" s="15"/>
      <c r="BR73" s="15"/>
      <c r="BS73" s="15"/>
      <c r="BT73" s="15"/>
      <c r="BU73" s="15"/>
      <c r="BV73" s="15"/>
      <c r="BW73" s="15"/>
      <c r="BX73" s="15"/>
      <c r="BY73" s="15"/>
      <c r="BZ73" s="15"/>
      <c r="CA73" s="15"/>
      <c r="CB73" s="15"/>
      <c r="CC73" s="15"/>
      <c r="CD73" s="15"/>
      <c r="CE73" s="15"/>
      <c r="CF73" s="15"/>
      <c r="CG73" s="15"/>
      <c r="CH73" s="15"/>
      <c r="CI73" s="15"/>
      <c r="CJ73" s="15"/>
      <c r="CK73" s="15"/>
      <c r="CL73" s="15"/>
      <c r="CM73" s="15"/>
      <c r="CN73" s="15"/>
      <c r="CO73" s="15"/>
      <c r="CP73" s="15"/>
      <c r="CQ73" s="15"/>
      <c r="CR73" s="15"/>
      <c r="CS73" s="15"/>
      <c r="CT73" s="15"/>
      <c r="CU73" s="15"/>
      <c r="CV73" s="15"/>
      <c r="CW73" s="15"/>
      <c r="CX73" s="15"/>
      <c r="CY73" s="15"/>
      <c r="CZ73" s="15"/>
      <c r="DA73" s="15"/>
      <c r="DB73" s="15"/>
      <c r="DC73" s="15"/>
      <c r="DD73" s="15"/>
      <c r="DE73" s="15"/>
      <c r="DF73" s="15"/>
      <c r="DG73" s="15"/>
      <c r="DH73" s="15"/>
      <c r="DI73" s="15"/>
      <c r="DJ73" s="15"/>
      <c r="DK73" s="15"/>
      <c r="DL73" s="15"/>
      <c r="DM73" s="15"/>
      <c r="DN73" s="15"/>
      <c r="DO73" s="15"/>
      <c r="DP73" s="15"/>
      <c r="DQ73" s="15"/>
      <c r="DR73" s="15"/>
      <c r="DS73" s="15"/>
      <c r="DT73" s="15"/>
      <c r="DU73" s="15"/>
      <c r="DV73" s="15"/>
      <c r="DW73" s="15"/>
      <c r="DX73" s="15"/>
      <c r="DY73" s="15"/>
      <c r="DZ73" s="15"/>
      <c r="EA73" s="15"/>
      <c r="EB73" s="15"/>
      <c r="EC73" s="15"/>
      <c r="ED73" s="15"/>
      <c r="EE73" s="15"/>
      <c r="EF73" s="15"/>
      <c r="EG73" s="15"/>
      <c r="EH73" s="15"/>
      <c r="EI73" s="15"/>
      <c r="EJ73" s="15"/>
      <c r="EK73" s="15"/>
      <c r="EL73" s="15"/>
      <c r="EM73" s="15"/>
      <c r="EN73" s="15"/>
      <c r="EO73" s="15"/>
      <c r="EP73" s="15"/>
      <c r="EQ73" s="15"/>
      <c r="ER73" s="15"/>
      <c r="ES73" s="15"/>
      <c r="ET73" s="15"/>
      <c r="EU73" s="15"/>
      <c r="EV73" s="15"/>
      <c r="EW73" s="15"/>
      <c r="EX73" s="15"/>
      <c r="EY73" s="15"/>
      <c r="EZ73" s="15"/>
      <c r="FA73" s="15"/>
      <c r="FB73" s="15"/>
      <c r="FC73" s="15"/>
      <c r="FD73" s="15"/>
      <c r="FE73" s="15"/>
      <c r="FF73" s="15"/>
      <c r="FG73" s="15"/>
      <c r="FH73" s="15"/>
      <c r="FI73" s="15"/>
      <c r="FJ73" s="15"/>
      <c r="FK73" s="15"/>
      <c r="FL73" s="15"/>
      <c r="FM73" s="15"/>
      <c r="FN73" s="15"/>
      <c r="FO73" s="15"/>
      <c r="FP73" s="15"/>
      <c r="FQ73" s="15"/>
      <c r="FR73" s="15"/>
      <c r="FS73" s="15"/>
      <c r="FT73" s="15"/>
      <c r="FU73" s="15"/>
      <c r="FV73" s="15"/>
      <c r="FW73" s="15"/>
      <c r="FX73" s="15"/>
      <c r="FY73" s="15"/>
      <c r="FZ73" s="15"/>
      <c r="GA73" s="15"/>
      <c r="GB73" s="15"/>
      <c r="GC73" s="15"/>
      <c r="GD73" s="15"/>
      <c r="GE73" s="15"/>
      <c r="GF73" s="15"/>
      <c r="GG73" s="15"/>
      <c r="GH73" s="15"/>
      <c r="GI73" s="15"/>
      <c r="GJ73" s="15"/>
      <c r="GK73" s="15"/>
      <c r="GL73" s="15"/>
      <c r="GM73" s="15"/>
      <c r="GN73" s="15"/>
      <c r="GO73" s="15"/>
      <c r="GP73" s="15"/>
      <c r="GQ73" s="15"/>
      <c r="GR73" s="15"/>
      <c r="GS73" s="15"/>
      <c r="GT73" s="15"/>
      <c r="GU73" s="15"/>
      <c r="GV73" s="15"/>
      <c r="GW73" s="15"/>
      <c r="GX73" s="15"/>
      <c r="GY73" s="15"/>
      <c r="GZ73" s="15"/>
      <c r="HA73" s="15"/>
      <c r="HB73" s="15"/>
      <c r="HC73" s="15"/>
      <c r="HD73" s="15"/>
      <c r="HE73" s="15"/>
      <c r="HF73" s="15"/>
      <c r="HG73" s="15"/>
    </row>
    <row r="74" spans="1:248" s="17" customFormat="1">
      <c r="A74" s="17" t="s">
        <v>320</v>
      </c>
    </row>
    <row r="75" spans="1:248" s="17" customFormat="1">
      <c r="A75" s="17" t="s">
        <v>129</v>
      </c>
    </row>
    <row r="76" spans="1:248" s="17" customFormat="1">
      <c r="A76" s="17" t="s">
        <v>130</v>
      </c>
    </row>
    <row r="77" spans="1:248" s="16" customFormat="1">
      <c r="I77" s="18"/>
      <c r="L77" s="1"/>
    </row>
    <row r="78" spans="1:248" s="16" customFormat="1">
      <c r="I78" s="18"/>
      <c r="L78" s="1"/>
    </row>
    <row r="79" spans="1:248">
      <c r="C79" s="15"/>
      <c r="F79" s="16"/>
      <c r="AD79" s="15"/>
    </row>
    <row r="80" spans="1:248">
      <c r="C80" s="15"/>
      <c r="F80" s="16"/>
      <c r="AD80" s="15"/>
    </row>
    <row r="81" spans="3:30">
      <c r="C81" s="15"/>
      <c r="F81" s="16"/>
      <c r="AD81" s="15"/>
    </row>
    <row r="82" spans="3:30">
      <c r="C82" s="15"/>
      <c r="F82" s="16"/>
      <c r="AD82" s="15"/>
    </row>
    <row r="83" spans="3:30">
      <c r="C83" s="15"/>
      <c r="F83" s="16"/>
      <c r="AD83" s="15"/>
    </row>
    <row r="84" spans="3:30">
      <c r="C84" s="15"/>
      <c r="F84" s="16"/>
      <c r="AD84" s="15"/>
    </row>
    <row r="85" spans="3:30">
      <c r="C85" s="15"/>
      <c r="F85" s="16"/>
      <c r="AD85" s="15"/>
    </row>
    <row r="86" spans="3:30">
      <c r="C86" s="15"/>
      <c r="F86" s="16"/>
      <c r="AD86" s="15"/>
    </row>
    <row r="87" spans="3:30">
      <c r="C87" s="15"/>
      <c r="F87" s="16"/>
      <c r="AD87" s="15"/>
    </row>
    <row r="88" spans="3:30">
      <c r="C88" s="15"/>
      <c r="F88" s="16"/>
      <c r="AD88" s="15"/>
    </row>
    <row r="89" spans="3:30">
      <c r="C89" s="15"/>
      <c r="F89" s="16"/>
      <c r="AD89" s="15"/>
    </row>
    <row r="90" spans="3:30">
      <c r="C90" s="15"/>
      <c r="F90" s="16"/>
      <c r="AD90" s="15"/>
    </row>
    <row r="91" spans="3:30">
      <c r="C91" s="15"/>
      <c r="F91" s="16"/>
      <c r="AD91" s="15"/>
    </row>
    <row r="92" spans="3:30">
      <c r="C92" s="15"/>
      <c r="F92" s="16"/>
      <c r="AD92" s="15"/>
    </row>
    <row r="93" spans="3:30">
      <c r="C93" s="15"/>
      <c r="F93" s="16"/>
      <c r="AD93" s="15"/>
    </row>
    <row r="94" spans="3:30">
      <c r="C94" s="15"/>
      <c r="F94" s="16"/>
      <c r="AD94" s="15"/>
    </row>
    <row r="95" spans="3:30">
      <c r="C95" s="15"/>
      <c r="F95" s="16"/>
      <c r="AD95" s="15"/>
    </row>
    <row r="96" spans="3:30">
      <c r="C96" s="15"/>
      <c r="F96" s="16"/>
      <c r="AD96" s="15"/>
    </row>
    <row r="97" spans="3:30">
      <c r="C97" s="15"/>
      <c r="F97" s="16"/>
      <c r="AD97" s="15"/>
    </row>
    <row r="98" spans="3:30">
      <c r="C98" s="15"/>
      <c r="F98" s="16"/>
      <c r="AD98" s="15"/>
    </row>
    <row r="99" spans="3:30">
      <c r="C99" s="15"/>
      <c r="F99" s="16"/>
      <c r="AD99" s="15"/>
    </row>
    <row r="100" spans="3:30">
      <c r="C100" s="15"/>
      <c r="F100" s="16"/>
      <c r="AD100" s="15"/>
    </row>
    <row r="101" spans="3:30">
      <c r="C101" s="15"/>
      <c r="F101" s="16"/>
      <c r="AD101" s="15"/>
    </row>
    <row r="102" spans="3:30">
      <c r="C102" s="15"/>
      <c r="F102" s="16"/>
      <c r="AD102" s="15"/>
    </row>
    <row r="103" spans="3:30">
      <c r="C103" s="15"/>
      <c r="F103" s="16"/>
      <c r="AD103" s="15"/>
    </row>
    <row r="104" spans="3:30">
      <c r="C104" s="15"/>
      <c r="F104" s="16"/>
      <c r="AD104" s="15"/>
    </row>
    <row r="105" spans="3:30">
      <c r="C105" s="15"/>
      <c r="F105" s="16"/>
      <c r="AD105" s="15"/>
    </row>
    <row r="106" spans="3:30">
      <c r="C106" s="15"/>
      <c r="F106" s="16"/>
      <c r="AD106" s="15"/>
    </row>
    <row r="107" spans="3:30">
      <c r="C107" s="15"/>
      <c r="F107" s="16"/>
      <c r="AD107" s="15"/>
    </row>
  </sheetData>
  <mergeCells count="38">
    <mergeCell ref="A14:BH14"/>
    <mergeCell ref="BE16:BE18"/>
    <mergeCell ref="BF16:BH16"/>
    <mergeCell ref="AW15:BH15"/>
    <mergeCell ref="AW16:AW18"/>
    <mergeCell ref="AX16:AX18"/>
    <mergeCell ref="A15:A19"/>
    <mergeCell ref="AQ15:AV15"/>
    <mergeCell ref="AR16:AR18"/>
    <mergeCell ref="BF17:BF18"/>
    <mergeCell ref="BG17:BG18"/>
    <mergeCell ref="BH17:BH18"/>
    <mergeCell ref="BD16:BD18"/>
    <mergeCell ref="AY16:BA17"/>
    <mergeCell ref="BB16:BC17"/>
    <mergeCell ref="AS16:AS18"/>
    <mergeCell ref="AT16:AT18"/>
    <mergeCell ref="AU16:AU18"/>
    <mergeCell ref="AV16:AV18"/>
    <mergeCell ref="AQ16:AQ18"/>
    <mergeCell ref="AM15:AP15"/>
    <mergeCell ref="Z17:AA17"/>
    <mergeCell ref="AB17:AE17"/>
    <mergeCell ref="AF16:AH16"/>
    <mergeCell ref="AF17:AH17"/>
    <mergeCell ref="A72:J72"/>
    <mergeCell ref="D61:E61"/>
    <mergeCell ref="AP16:AP18"/>
    <mergeCell ref="AO16:AO18"/>
    <mergeCell ref="AI16:AL16"/>
    <mergeCell ref="U16:AE16"/>
    <mergeCell ref="AJ17:AL17"/>
    <mergeCell ref="B15:G17"/>
    <mergeCell ref="H16:T17"/>
    <mergeCell ref="U17:Y17"/>
    <mergeCell ref="AM16:AM18"/>
    <mergeCell ref="AN16:AN18"/>
    <mergeCell ref="H15:AL15"/>
  </mergeCells>
  <phoneticPr fontId="4" type="noConversion"/>
  <pageMargins left="0.51181102362204722" right="0.51181102362204722" top="0.78740157480314965" bottom="0.78740157480314965" header="0.31496062992125984" footer="0.31496062992125984"/>
  <pageSetup scale="8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EMURB LICITAÇÕES MAI 2024</vt:lpstr>
      <vt:lpstr>'EMURB LICITAÇÕES MAI 2024'!_Hlk45785165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cgmrb</cp:lastModifiedBy>
  <cp:lastPrinted>2017-12-11T21:41:57Z</cp:lastPrinted>
  <dcterms:created xsi:type="dcterms:W3CDTF">2013-10-11T22:10:57Z</dcterms:created>
  <dcterms:modified xsi:type="dcterms:W3CDTF">2024-08-08T18:59:14Z</dcterms:modified>
</cp:coreProperties>
</file>