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28920" yWindow="-2850" windowWidth="29040" windowHeight="15840" tabRatio="789"/>
  </bookViews>
  <sheets>
    <sheet name="EMURB CONTRATAÇÕES SET 2024" sheetId="1" r:id="rId1"/>
  </sheets>
  <definedNames>
    <definedName name="_Hlk45785165" localSheetId="0">'EMURB CONTRATAÇÕES SET 2024'!#REF!</definedName>
    <definedName name="_Hlk54862168" localSheetId="0">'EMURB CONTRATAÇÕES SET 2024'!#REF!</definedName>
  </definedNames>
  <calcPr calcId="162913"/>
</workbook>
</file>

<file path=xl/calcChain.xml><?xml version="1.0" encoding="utf-8"?>
<calcChain xmlns="http://schemas.openxmlformats.org/spreadsheetml/2006/main">
  <c r="AL19" i="1" l="1"/>
  <c r="AI19" i="1"/>
  <c r="AI85" i="1"/>
  <c r="L85" i="1"/>
  <c r="G19" i="1" l="1"/>
  <c r="AJ85" i="1"/>
  <c r="AK85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D36" i="1" l="1"/>
</calcChain>
</file>

<file path=xl/sharedStrings.xml><?xml version="1.0" encoding="utf-8"?>
<sst xmlns="http://schemas.openxmlformats.org/spreadsheetml/2006/main" count="1007" uniqueCount="405">
  <si>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</si>
  <si>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</si>
  <si>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</si>
  <si>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</si>
  <si>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</si>
  <si>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</si>
  <si>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</si>
  <si>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</si>
  <si>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</si>
  <si>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</si>
  <si>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</si>
  <si>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</si>
  <si>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</si>
  <si>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</si>
  <si>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</si>
  <si>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</si>
  <si>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</si>
  <si>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</si>
  <si>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</si>
  <si>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</si>
  <si>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</si>
  <si>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</si>
  <si>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</si>
  <si>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</si>
  <si>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</si>
  <si>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</si>
  <si>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</si>
  <si>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</si>
  <si>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</si>
  <si>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</si>
  <si>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</si>
  <si>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</si>
  <si>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</si>
  <si>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</si>
  <si>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</si>
  <si>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</si>
  <si>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</si>
  <si>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</si>
  <si>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</si>
  <si>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</si>
  <si>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</si>
  <si>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</si>
  <si>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</si>
  <si>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</si>
  <si>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</si>
  <si>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</si>
  <si>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</si>
  <si>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</si>
  <si>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</si>
  <si>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</si>
  <si>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</si>
  <si>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</si>
  <si>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</si>
  <si>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</si>
  <si>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</si>
  <si>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</si>
  <si>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</si>
  <si>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</si>
  <si>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</si>
  <si>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</si>
  <si>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</si>
  <si>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</si>
  <si>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</si>
  <si>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</si>
  <si>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</si>
  <si>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</si>
  <si>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</si>
  <si>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</si>
  <si>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</si>
  <si>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</si>
  <si>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</si>
  <si>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</si>
  <si>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</si>
  <si>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</si>
  <si>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</si>
  <si>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</si>
  <si>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</si>
  <si>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</si>
  <si>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</si>
  <si>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</si>
  <si>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</si>
  <si>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</si>
  <si>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</si>
  <si>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</si>
  <si>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</si>
  <si>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</si>
  <si>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</si>
  <si>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</si>
  <si>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</si>
  <si>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</si>
  <si>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</si>
  <si>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</si>
  <si>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</si>
  <si>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</si>
  <si>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</si>
  <si>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</si>
  <si>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</si>
  <si>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</si>
  <si>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</si>
  <si>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</si>
  <si>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</si>
  <si>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</si>
  <si>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</si>
  <si>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</si>
  <si>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</si>
  <si>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</si>
  <si>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</si>
  <si>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</si>
  <si>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</si>
  <si>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</si>
  <si>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</si>
  <si>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</si>
  <si>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</si>
  <si>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</si>
  <si>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</si>
  <si>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</si>
  <si>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</si>
  <si>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</si>
  <si>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</si>
  <si>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</si>
  <si>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</si>
  <si>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</si>
  <si>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</si>
  <si>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</si>
  <si>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</si>
  <si>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</si>
  <si>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</si>
  <si>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</si>
  <si>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</si>
  <si>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</si>
  <si>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</si>
  <si>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PRESTAÇÃO DE CONTAS - EXERCÍCIO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</si>
  <si>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</si>
  <si>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</si>
  <si>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</si>
  <si>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</si>
  <si>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</si>
  <si>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</si>
  <si>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</si>
  <si>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</si>
  <si>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008/2024</t>
  </si>
  <si>
    <t>009/2024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</si>
  <si>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</si>
  <si>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</si>
  <si>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</si>
  <si>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</si>
  <si>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</si>
  <si>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</si>
  <si>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</si>
  <si>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</si>
  <si>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</si>
  <si>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</si>
  <si>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</si>
  <si>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</si>
  <si>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</si>
  <si>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</si>
  <si>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</si>
  <si>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</si>
  <si>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</si>
  <si>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</si>
  <si>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</si>
  <si>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</si>
  <si>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</si>
  <si>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</si>
  <si>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</si>
  <si>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</si>
  <si>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</si>
  <si>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</si>
  <si>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</si>
  <si>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</si>
  <si>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</si>
  <si>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</si>
  <si>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</si>
  <si>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</si>
  <si>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</si>
  <si>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</si>
  <si>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</si>
  <si>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</si>
  <si>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</si>
  <si>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</si>
  <si>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</si>
  <si>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</si>
  <si>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</si>
  <si>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</si>
  <si>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</si>
  <si>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</si>
  <si>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</si>
  <si>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</si>
  <si>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</si>
  <si>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</si>
  <si>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</si>
  <si>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</si>
  <si>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</si>
  <si>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</si>
  <si>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</si>
  <si>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</si>
  <si>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</si>
  <si>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</si>
  <si>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</si>
  <si>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</si>
  <si>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</si>
  <si>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</si>
  <si>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</si>
  <si>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</si>
  <si>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</si>
  <si>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</si>
  <si>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</si>
  <si>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</si>
  <si>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</si>
  <si>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</si>
  <si>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</si>
  <si>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</si>
  <si>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</si>
  <si>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</si>
  <si>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</si>
  <si>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</si>
  <si>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</si>
  <si>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</si>
  <si>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</si>
  <si>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</si>
  <si>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</si>
  <si>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</si>
  <si>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</si>
  <si>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</si>
  <si>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</si>
  <si>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</si>
  <si>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</si>
  <si>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</si>
  <si>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</si>
  <si>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</si>
  <si>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</si>
  <si>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</si>
  <si>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</si>
  <si>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</si>
  <si>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</si>
  <si>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</si>
  <si>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</si>
  <si>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</si>
  <si>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</si>
  <si>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</si>
  <si>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</si>
  <si>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</si>
  <si>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</si>
  <si>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</si>
  <si>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</si>
  <si>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</si>
  <si>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</si>
  <si>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</si>
  <si>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</si>
  <si>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</si>
  <si>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</si>
  <si>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</si>
  <si>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</si>
  <si>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</si>
  <si>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</si>
  <si>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</si>
  <si>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</si>
  <si>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</si>
  <si>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</si>
  <si>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</si>
  <si>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</si>
  <si>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</si>
  <si>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</si>
  <si>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</si>
  <si>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</si>
  <si>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</si>
  <si>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</si>
  <si>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</si>
  <si>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</si>
  <si>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</si>
  <si>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</si>
  <si>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</si>
  <si>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</si>
  <si>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</si>
  <si>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</si>
  <si>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</si>
  <si>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</si>
  <si>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</si>
  <si>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</si>
  <si>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</si>
  <si>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</si>
  <si>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</si>
  <si>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</si>
  <si>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</si>
  <si>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</si>
  <si>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</si>
  <si>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</si>
  <si>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</si>
  <si>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</si>
  <si>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</si>
  <si>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</si>
  <si>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</si>
  <si>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</si>
  <si>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</si>
  <si>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</si>
  <si>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</si>
  <si>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</si>
  <si>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</si>
  <si>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</si>
  <si>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</si>
  <si>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</si>
  <si>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</si>
  <si>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</si>
  <si>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</si>
  <si>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</si>
  <si>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</si>
  <si>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</si>
  <si>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</si>
  <si>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</si>
  <si>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</si>
  <si>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</si>
  <si>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</si>
  <si>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</si>
  <si>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</si>
  <si>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</si>
  <si>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</si>
  <si>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</si>
  <si>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</si>
  <si>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</si>
  <si>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</si>
  <si>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</si>
  <si>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</si>
  <si>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</si>
  <si>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</si>
  <si>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</si>
  <si>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</si>
  <si>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</si>
  <si>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</si>
  <si>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</si>
  <si>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</si>
  <si>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</si>
  <si>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</si>
  <si>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</si>
  <si>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</si>
  <si>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</si>
  <si>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</si>
  <si>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</si>
  <si>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</si>
  <si>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</si>
  <si>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</si>
  <si>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</si>
  <si>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</si>
  <si>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</si>
  <si>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</si>
  <si>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</si>
  <si>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</si>
  <si>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</si>
  <si>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</si>
  <si>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</si>
  <si>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</si>
  <si>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</si>
  <si>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</si>
  <si>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</si>
  <si>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</si>
  <si>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</si>
  <si>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</si>
  <si>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</si>
  <si>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</si>
  <si>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</si>
  <si>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</si>
  <si>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</si>
  <si>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</si>
  <si>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</si>
  <si>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</si>
  <si>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</si>
  <si>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</si>
  <si>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</si>
  <si>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</si>
  <si>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</si>
  <si>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</si>
  <si>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</si>
  <si>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</si>
  <si>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</si>
  <si>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</si>
  <si>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</si>
  <si>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</si>
  <si>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</si>
  <si>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</si>
  <si>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</si>
  <si>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</si>
  <si>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</si>
  <si>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</si>
  <si>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</si>
  <si>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</si>
  <si>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</si>
  <si>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</si>
  <si>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</si>
  <si>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</si>
  <si>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</si>
  <si>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</si>
  <si>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</si>
  <si>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</si>
  <si>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</si>
  <si>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Manual de Referência - 10ª Edição</t>
  </si>
  <si>
    <t>Data da emissão: 09/10/2024.</t>
  </si>
  <si>
    <t>PODER EXECUTIVO MUNICIPAL</t>
  </si>
  <si>
    <r>
      <t>PESSOA JURÍDICA PARA FORNECIMENTO</t>
    </r>
    <r>
      <rPr>
        <sz val="10"/>
        <color rgb="FFFF0000"/>
        <rFont val="Arial"/>
        <family val="2"/>
      </rPr>
      <t xml:space="preserve"> </t>
    </r>
    <r>
      <rPr>
        <sz val="10"/>
        <color rgb="FF0D0D0D"/>
        <rFont val="Arial"/>
        <family val="2"/>
      </rPr>
      <t>DE MATERIAL DE CONSUMO (LIMPEZA)</t>
    </r>
  </si>
  <si>
    <t>TOTAL</t>
  </si>
  <si>
    <t>Concluída no exercício de referência</t>
  </si>
  <si>
    <t>Em andamento no exercício de referência</t>
  </si>
  <si>
    <t>REALIZADO ATÉ O MÊS/ANO (ACUMULADO): JANEIRO A SETEMBRO/2024</t>
  </si>
  <si>
    <t>IDENTIFICAÇÃO DO ÓRGÃO/ENTIDADE/FUNDO: EMPRESA MUNICIPAL DE URBANIZAÇÃO DE RIO BRANCO - EMURB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</si>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</sst>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rgb="FF0D0D0D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10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4" fontId="1" fillId="0" borderId="2" xfId="1" applyFont="1" applyFill="1" applyBorder="1" applyAlignment="1">
      <alignment horizontal="justify" vertical="center" wrapText="1"/>
    </xf>
    <xf numFmtId="3" fontId="1" fillId="0" borderId="2" xfId="2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44" fontId="1" fillId="0" borderId="3" xfId="1" applyFont="1" applyFill="1" applyBorder="1" applyAlignment="1">
      <alignment horizontal="justify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4" fontId="1" fillId="0" borderId="0" xfId="1" applyFont="1" applyFill="1" applyBorder="1" applyAlignment="1">
      <alignment horizontal="justify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justify" vertical="center" wrapText="1"/>
    </xf>
    <xf numFmtId="3" fontId="2" fillId="0" borderId="14" xfId="2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44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44" fontId="10" fillId="0" borderId="0" xfId="1" applyFont="1" applyFill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4" fontId="11" fillId="0" borderId="0" xfId="1" applyFont="1" applyFill="1" applyAlignment="1">
      <alignment vertical="center"/>
    </xf>
    <xf numFmtId="44" fontId="1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13639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192232</xdr:colOff>
      <xdr:row>0</xdr:row>
      <xdr:rowOff>65809</xdr:rowOff>
    </xdr:from>
    <xdr:to>
      <xdr:col>1</xdr:col>
      <xdr:colOff>631605</xdr:colOff>
      <xdr:row>2</xdr:row>
      <xdr:rowOff>172316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118" y="65809"/>
          <a:ext cx="43937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20"/>
  <sheetViews>
    <sheetView tabSelected="1" zoomScale="80" zoomScaleNormal="80" workbookViewId="0">
      <selection activeCell="AP28" sqref="AP28"/>
    </sheetView>
  </sheetViews>
  <sheetFormatPr defaultRowHeight="12.75"/>
  <cols>
    <col min="1" max="1" width="7.7109375" style="11" customWidth="1"/>
    <col min="2" max="2" width="23.5703125" style="72" bestFit="1" customWidth="1"/>
    <col min="3" max="3" width="32.7109375" style="73" bestFit="1" customWidth="1"/>
    <col min="4" max="4" width="12.42578125" style="72" bestFit="1" customWidth="1"/>
    <col min="5" max="5" width="12.7109375" style="72" bestFit="1" customWidth="1"/>
    <col min="6" max="6" width="75.85546875" style="105" customWidth="1"/>
    <col min="7" max="7" width="15.5703125" style="72" customWidth="1"/>
    <col min="8" max="8" width="17.42578125" style="72" customWidth="1"/>
    <col min="9" max="9" width="50.140625" style="101" customWidth="1"/>
    <col min="10" max="10" width="21.42578125" style="72" bestFit="1" customWidth="1"/>
    <col min="11" max="11" width="13" style="72" customWidth="1"/>
    <col min="12" max="12" width="19.28515625" style="74" customWidth="1"/>
    <col min="13" max="13" width="12.42578125" style="72" customWidth="1"/>
    <col min="14" max="14" width="10.7109375" style="72" bestFit="1" customWidth="1"/>
    <col min="15" max="15" width="13.28515625" style="72" customWidth="1"/>
    <col min="16" max="16" width="12.5703125" style="72" customWidth="1"/>
    <col min="17" max="18" width="13.85546875" style="72" customWidth="1"/>
    <col min="19" max="20" width="14.85546875" style="72" customWidth="1"/>
    <col min="21" max="21" width="5.5703125" style="72" bestFit="1" customWidth="1"/>
    <col min="22" max="22" width="7.85546875" style="72" bestFit="1" customWidth="1"/>
    <col min="23" max="23" width="12.28515625" style="72" customWidth="1"/>
    <col min="24" max="24" width="14.42578125" style="72" bestFit="1" customWidth="1"/>
    <col min="25" max="25" width="20.5703125" style="72" bestFit="1" customWidth="1"/>
    <col min="26" max="26" width="11.140625" style="72" bestFit="1" customWidth="1"/>
    <col min="27" max="27" width="13.28515625" style="72" customWidth="1"/>
    <col min="28" max="28" width="12.85546875" style="72" customWidth="1"/>
    <col min="29" max="29" width="13.28515625" style="72" customWidth="1"/>
    <col min="30" max="30" width="14" style="74" customWidth="1"/>
    <col min="31" max="31" width="14.140625" style="72" customWidth="1"/>
    <col min="32" max="32" width="13.140625" style="72" customWidth="1"/>
    <col min="33" max="33" width="11.140625" style="72" customWidth="1"/>
    <col min="34" max="34" width="10" style="72" customWidth="1"/>
    <col min="35" max="35" width="27.85546875" style="72" customWidth="1"/>
    <col min="36" max="36" width="16.140625" style="72" customWidth="1"/>
    <col min="37" max="37" width="16.7109375" style="72" customWidth="1"/>
    <col min="38" max="38" width="17.140625" style="72" customWidth="1"/>
    <col min="39" max="39" width="11.140625" style="72" bestFit="1" customWidth="1"/>
    <col min="40" max="40" width="19.7109375" style="72" customWidth="1"/>
    <col min="41" max="41" width="20.140625" style="72" bestFit="1" customWidth="1"/>
    <col min="42" max="42" width="19.7109375" style="72" customWidth="1"/>
    <col min="43" max="43" width="18.5703125" style="72" customWidth="1"/>
    <col min="44" max="44" width="20.28515625" style="72" bestFit="1" customWidth="1"/>
    <col min="45" max="45" width="16.7109375" style="72" customWidth="1"/>
    <col min="46" max="46" width="12.5703125" style="72" bestFit="1" customWidth="1"/>
    <col min="47" max="47" width="16.7109375" style="72" customWidth="1"/>
    <col min="48" max="48" width="12.5703125" style="72" bestFit="1" customWidth="1"/>
    <col min="49" max="49" width="5.28515625" style="72" bestFit="1" customWidth="1"/>
    <col min="50" max="50" width="18.28515625" style="72" bestFit="1" customWidth="1"/>
    <col min="51" max="51" width="6" style="72" bestFit="1" customWidth="1"/>
    <col min="52" max="52" width="8.5703125" style="72" bestFit="1" customWidth="1"/>
    <col min="53" max="53" width="13.140625" style="72" customWidth="1"/>
    <col min="54" max="54" width="8.7109375" style="72" bestFit="1" customWidth="1"/>
    <col min="55" max="55" width="13.7109375" style="72" customWidth="1"/>
    <col min="56" max="56" width="17.42578125" style="72" bestFit="1" customWidth="1"/>
    <col min="57" max="57" width="21.42578125" style="72" bestFit="1" customWidth="1"/>
    <col min="58" max="58" width="13" style="72" bestFit="1" customWidth="1"/>
    <col min="59" max="59" width="15.42578125" style="72" bestFit="1" customWidth="1"/>
    <col min="60" max="60" width="7.7109375" style="72" bestFit="1" customWidth="1"/>
    <col min="61" max="16384" width="9.140625" style="72"/>
  </cols>
  <sheetData>
    <row r="1" spans="1:60" s="95" customFormat="1" ht="14.25">
      <c r="F1" s="78"/>
      <c r="I1" s="78"/>
      <c r="L1" s="97"/>
    </row>
    <row r="2" spans="1:60" s="95" customFormat="1" ht="14.25">
      <c r="F2" s="78"/>
      <c r="I2" s="78"/>
      <c r="L2" s="97"/>
    </row>
    <row r="3" spans="1:60" s="95" customFormat="1" ht="14.25">
      <c r="F3" s="78"/>
      <c r="I3" s="78"/>
      <c r="L3" s="97"/>
    </row>
    <row r="4" spans="1:60" s="95" customFormat="1" ht="15">
      <c r="A4" s="94" t="s">
        <v>395</v>
      </c>
      <c r="C4" s="96"/>
      <c r="F4" s="80"/>
      <c r="I4" s="78"/>
      <c r="L4" s="97"/>
      <c r="AD4" s="97"/>
    </row>
    <row r="5" spans="1:60" s="95" customFormat="1" ht="14.25">
      <c r="C5" s="96"/>
      <c r="F5" s="80"/>
      <c r="I5" s="78"/>
      <c r="L5" s="97"/>
      <c r="AD5" s="97"/>
    </row>
    <row r="6" spans="1:60" s="95" customFormat="1" ht="15">
      <c r="A6" s="94" t="s">
        <v>131</v>
      </c>
      <c r="B6" s="94"/>
      <c r="C6" s="94"/>
      <c r="D6" s="94"/>
      <c r="E6" s="94"/>
      <c r="F6" s="79"/>
      <c r="G6" s="94"/>
      <c r="H6" s="94"/>
      <c r="I6" s="79"/>
      <c r="J6" s="94"/>
      <c r="K6" s="94"/>
      <c r="L6" s="106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</row>
    <row r="7" spans="1:60" s="95" customFormat="1" ht="15">
      <c r="A7" s="94" t="s">
        <v>93</v>
      </c>
      <c r="B7" s="94"/>
      <c r="C7" s="94"/>
      <c r="D7" s="94"/>
      <c r="E7" s="94"/>
      <c r="F7" s="79"/>
      <c r="G7" s="94"/>
      <c r="H7" s="94"/>
      <c r="I7" s="79"/>
      <c r="J7" s="94"/>
      <c r="L7" s="97"/>
      <c r="AD7" s="97"/>
    </row>
    <row r="8" spans="1:60" s="95" customFormat="1" ht="15">
      <c r="A8" s="94" t="s">
        <v>393</v>
      </c>
      <c r="B8" s="94"/>
      <c r="C8" s="94"/>
      <c r="D8" s="94"/>
      <c r="E8" s="94"/>
      <c r="F8" s="80"/>
      <c r="I8" s="78"/>
      <c r="L8" s="97"/>
      <c r="AD8" s="97"/>
    </row>
    <row r="9" spans="1:60" s="95" customFormat="1" ht="14.25">
      <c r="C9" s="96"/>
      <c r="F9" s="80"/>
      <c r="I9" s="78"/>
      <c r="L9" s="97"/>
      <c r="AD9" s="97"/>
    </row>
    <row r="10" spans="1:60" s="95" customFormat="1" ht="15">
      <c r="A10" s="94" t="s">
        <v>401</v>
      </c>
      <c r="B10" s="94"/>
      <c r="C10" s="94"/>
      <c r="D10" s="94"/>
      <c r="E10" s="94"/>
      <c r="F10" s="79"/>
      <c r="G10" s="94"/>
      <c r="H10" s="94"/>
      <c r="I10" s="79"/>
      <c r="J10" s="94"/>
      <c r="K10" s="94"/>
      <c r="L10" s="106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</row>
    <row r="11" spans="1:60" s="95" customFormat="1" ht="15">
      <c r="A11" s="94" t="s">
        <v>400</v>
      </c>
      <c r="B11" s="94"/>
      <c r="C11" s="94"/>
      <c r="D11" s="94"/>
      <c r="E11" s="94"/>
      <c r="F11" s="79"/>
      <c r="G11" s="94"/>
      <c r="H11" s="94"/>
      <c r="I11" s="79"/>
      <c r="J11" s="94"/>
      <c r="K11" s="94"/>
      <c r="L11" s="106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</row>
    <row r="12" spans="1:60" s="95" customFormat="1" ht="14.25">
      <c r="C12" s="96"/>
      <c r="F12" s="80"/>
      <c r="I12" s="78"/>
      <c r="L12" s="97"/>
      <c r="AD12" s="97"/>
    </row>
    <row r="13" spans="1:60" s="78" customFormat="1" ht="13.5" customHeight="1" thickBot="1">
      <c r="A13" s="84" t="s">
        <v>70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</row>
    <row r="14" spans="1:60">
      <c r="A14" s="90" t="s">
        <v>51</v>
      </c>
      <c r="B14" s="88" t="s">
        <v>20</v>
      </c>
      <c r="C14" s="88"/>
      <c r="D14" s="88"/>
      <c r="E14" s="88"/>
      <c r="F14" s="88"/>
      <c r="G14" s="88"/>
      <c r="H14" s="88" t="s">
        <v>71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 t="s">
        <v>75</v>
      </c>
      <c r="AN14" s="88"/>
      <c r="AO14" s="88"/>
      <c r="AP14" s="88"/>
      <c r="AQ14" s="88" t="s">
        <v>92</v>
      </c>
      <c r="AR14" s="88"/>
      <c r="AS14" s="88"/>
      <c r="AT14" s="88"/>
      <c r="AU14" s="88"/>
      <c r="AV14" s="88"/>
      <c r="AW14" s="88" t="s">
        <v>72</v>
      </c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9"/>
    </row>
    <row r="15" spans="1:60">
      <c r="A15" s="91"/>
      <c r="B15" s="85"/>
      <c r="C15" s="85"/>
      <c r="D15" s="85"/>
      <c r="E15" s="85"/>
      <c r="F15" s="85"/>
      <c r="G15" s="85"/>
      <c r="H15" s="85" t="s">
        <v>49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 t="s">
        <v>103</v>
      </c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 t="s">
        <v>95</v>
      </c>
      <c r="AG15" s="85"/>
      <c r="AH15" s="85"/>
      <c r="AI15" s="85" t="s">
        <v>50</v>
      </c>
      <c r="AJ15" s="85"/>
      <c r="AK15" s="85"/>
      <c r="AL15" s="85"/>
      <c r="AM15" s="85" t="s">
        <v>77</v>
      </c>
      <c r="AN15" s="85" t="s">
        <v>78</v>
      </c>
      <c r="AO15" s="85" t="s">
        <v>76</v>
      </c>
      <c r="AP15" s="85" t="s">
        <v>112</v>
      </c>
      <c r="AQ15" s="85" t="s">
        <v>82</v>
      </c>
      <c r="AR15" s="85" t="s">
        <v>83</v>
      </c>
      <c r="AS15" s="85" t="s">
        <v>84</v>
      </c>
      <c r="AT15" s="85" t="s">
        <v>86</v>
      </c>
      <c r="AU15" s="85" t="s">
        <v>85</v>
      </c>
      <c r="AV15" s="85" t="s">
        <v>86</v>
      </c>
      <c r="AW15" s="85" t="s">
        <v>1</v>
      </c>
      <c r="AX15" s="85" t="s">
        <v>56</v>
      </c>
      <c r="AY15" s="86" t="s">
        <v>59</v>
      </c>
      <c r="AZ15" s="86"/>
      <c r="BA15" s="86"/>
      <c r="BB15" s="86" t="s">
        <v>122</v>
      </c>
      <c r="BC15" s="86"/>
      <c r="BD15" s="85" t="s">
        <v>403</v>
      </c>
      <c r="BE15" s="85" t="s">
        <v>404</v>
      </c>
      <c r="BF15" s="86" t="s">
        <v>61</v>
      </c>
      <c r="BG15" s="86"/>
      <c r="BH15" s="87"/>
    </row>
    <row r="16" spans="1:60">
      <c r="A16" s="91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 t="s">
        <v>94</v>
      </c>
      <c r="AA16" s="85"/>
      <c r="AB16" s="85" t="s">
        <v>97</v>
      </c>
      <c r="AC16" s="85"/>
      <c r="AD16" s="85"/>
      <c r="AE16" s="85"/>
      <c r="AF16" s="85" t="s">
        <v>96</v>
      </c>
      <c r="AG16" s="85"/>
      <c r="AH16" s="85"/>
      <c r="AI16" s="69"/>
      <c r="AJ16" s="85" t="s">
        <v>104</v>
      </c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6"/>
      <c r="AZ16" s="86"/>
      <c r="BA16" s="86"/>
      <c r="BB16" s="86"/>
      <c r="BC16" s="86"/>
      <c r="BD16" s="85"/>
      <c r="BE16" s="85"/>
      <c r="BF16" s="85" t="s">
        <v>120</v>
      </c>
      <c r="BG16" s="85" t="s">
        <v>121</v>
      </c>
      <c r="BH16" s="87" t="s">
        <v>60</v>
      </c>
    </row>
    <row r="17" spans="1:60" ht="51">
      <c r="A17" s="91"/>
      <c r="B17" s="69" t="s">
        <v>6</v>
      </c>
      <c r="C17" s="69" t="s">
        <v>7</v>
      </c>
      <c r="D17" s="69" t="s">
        <v>0</v>
      </c>
      <c r="E17" s="69" t="s">
        <v>1</v>
      </c>
      <c r="F17" s="71" t="s">
        <v>2</v>
      </c>
      <c r="G17" s="69" t="s">
        <v>8</v>
      </c>
      <c r="H17" s="27" t="s">
        <v>118</v>
      </c>
      <c r="I17" s="71" t="s">
        <v>3</v>
      </c>
      <c r="J17" s="69" t="s">
        <v>18</v>
      </c>
      <c r="K17" s="69" t="s">
        <v>9</v>
      </c>
      <c r="L17" s="28" t="s">
        <v>47</v>
      </c>
      <c r="M17" s="69" t="s">
        <v>13</v>
      </c>
      <c r="N17" s="69" t="s">
        <v>12</v>
      </c>
      <c r="O17" s="69" t="s">
        <v>11</v>
      </c>
      <c r="P17" s="69" t="s">
        <v>4</v>
      </c>
      <c r="Q17" s="69" t="s">
        <v>402</v>
      </c>
      <c r="R17" s="69" t="s">
        <v>52</v>
      </c>
      <c r="S17" s="69" t="s">
        <v>53</v>
      </c>
      <c r="T17" s="69" t="s">
        <v>5</v>
      </c>
      <c r="U17" s="69" t="s">
        <v>1</v>
      </c>
      <c r="V17" s="69" t="s">
        <v>107</v>
      </c>
      <c r="W17" s="69" t="s">
        <v>9</v>
      </c>
      <c r="X17" s="69" t="s">
        <v>13</v>
      </c>
      <c r="Y17" s="69" t="s">
        <v>10</v>
      </c>
      <c r="Z17" s="69" t="s">
        <v>12</v>
      </c>
      <c r="AA17" s="69" t="s">
        <v>11</v>
      </c>
      <c r="AB17" s="69" t="s">
        <v>14</v>
      </c>
      <c r="AC17" s="69" t="s">
        <v>15</v>
      </c>
      <c r="AD17" s="28" t="s">
        <v>16</v>
      </c>
      <c r="AE17" s="69" t="s">
        <v>17</v>
      </c>
      <c r="AF17" s="69" t="s">
        <v>102</v>
      </c>
      <c r="AG17" s="69" t="s">
        <v>101</v>
      </c>
      <c r="AH17" s="69" t="s">
        <v>100</v>
      </c>
      <c r="AI17" s="69" t="s">
        <v>21</v>
      </c>
      <c r="AJ17" s="69" t="s">
        <v>398</v>
      </c>
      <c r="AK17" s="69" t="s">
        <v>399</v>
      </c>
      <c r="AL17" s="69" t="s">
        <v>19</v>
      </c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29" t="s">
        <v>57</v>
      </c>
      <c r="AZ17" s="29" t="s">
        <v>58</v>
      </c>
      <c r="BA17" s="69" t="s">
        <v>119</v>
      </c>
      <c r="BB17" s="69" t="s">
        <v>123</v>
      </c>
      <c r="BC17" s="69" t="s">
        <v>124</v>
      </c>
      <c r="BD17" s="85"/>
      <c r="BE17" s="85"/>
      <c r="BF17" s="85"/>
      <c r="BG17" s="85"/>
      <c r="BH17" s="87"/>
    </row>
    <row r="18" spans="1:60" ht="26.25" thickBot="1">
      <c r="A18" s="92"/>
      <c r="B18" s="30" t="s">
        <v>22</v>
      </c>
      <c r="C18" s="30" t="s">
        <v>23</v>
      </c>
      <c r="D18" s="31" t="s">
        <v>46</v>
      </c>
      <c r="E18" s="30" t="s">
        <v>24</v>
      </c>
      <c r="F18" s="30" t="s">
        <v>25</v>
      </c>
      <c r="G18" s="30" t="s">
        <v>26</v>
      </c>
      <c r="H18" s="31" t="s">
        <v>27</v>
      </c>
      <c r="I18" s="30" t="s">
        <v>28</v>
      </c>
      <c r="J18" s="30" t="s">
        <v>29</v>
      </c>
      <c r="K18" s="30" t="s">
        <v>30</v>
      </c>
      <c r="L18" s="32" t="s">
        <v>31</v>
      </c>
      <c r="M18" s="30" t="s">
        <v>32</v>
      </c>
      <c r="N18" s="30" t="s">
        <v>33</v>
      </c>
      <c r="O18" s="30" t="s">
        <v>34</v>
      </c>
      <c r="P18" s="30" t="s">
        <v>35</v>
      </c>
      <c r="Q18" s="30" t="s">
        <v>36</v>
      </c>
      <c r="R18" s="30" t="s">
        <v>37</v>
      </c>
      <c r="S18" s="30" t="s">
        <v>48</v>
      </c>
      <c r="T18" s="30" t="s">
        <v>38</v>
      </c>
      <c r="U18" s="30" t="s">
        <v>106</v>
      </c>
      <c r="V18" s="30" t="s">
        <v>39</v>
      </c>
      <c r="W18" s="30" t="s">
        <v>40</v>
      </c>
      <c r="X18" s="30" t="s">
        <v>41</v>
      </c>
      <c r="Y18" s="30" t="s">
        <v>42</v>
      </c>
      <c r="Z18" s="30" t="s">
        <v>43</v>
      </c>
      <c r="AA18" s="30" t="s">
        <v>44</v>
      </c>
      <c r="AB18" s="30" t="s">
        <v>54</v>
      </c>
      <c r="AC18" s="30" t="s">
        <v>45</v>
      </c>
      <c r="AD18" s="32" t="s">
        <v>73</v>
      </c>
      <c r="AE18" s="30" t="s">
        <v>98</v>
      </c>
      <c r="AF18" s="30" t="s">
        <v>55</v>
      </c>
      <c r="AG18" s="30" t="s">
        <v>99</v>
      </c>
      <c r="AH18" s="30" t="s">
        <v>108</v>
      </c>
      <c r="AI18" s="33" t="s">
        <v>109</v>
      </c>
      <c r="AJ18" s="33" t="s">
        <v>62</v>
      </c>
      <c r="AK18" s="33" t="s">
        <v>110</v>
      </c>
      <c r="AL18" s="33" t="s">
        <v>111</v>
      </c>
      <c r="AM18" s="33" t="s">
        <v>63</v>
      </c>
      <c r="AN18" s="33" t="s">
        <v>64</v>
      </c>
      <c r="AO18" s="33" t="s">
        <v>65</v>
      </c>
      <c r="AP18" s="34" t="s">
        <v>66</v>
      </c>
      <c r="AQ18" s="34" t="s">
        <v>67</v>
      </c>
      <c r="AR18" s="34" t="s">
        <v>68</v>
      </c>
      <c r="AS18" s="34" t="s">
        <v>69</v>
      </c>
      <c r="AT18" s="34" t="s">
        <v>74</v>
      </c>
      <c r="AU18" s="34" t="s">
        <v>79</v>
      </c>
      <c r="AV18" s="34" t="s">
        <v>80</v>
      </c>
      <c r="AW18" s="34" t="s">
        <v>113</v>
      </c>
      <c r="AX18" s="34" t="s">
        <v>81</v>
      </c>
      <c r="AY18" s="34" t="s">
        <v>87</v>
      </c>
      <c r="AZ18" s="34" t="s">
        <v>88</v>
      </c>
      <c r="BA18" s="34" t="s">
        <v>89</v>
      </c>
      <c r="BB18" s="34" t="s">
        <v>90</v>
      </c>
      <c r="BC18" s="34" t="s">
        <v>91</v>
      </c>
      <c r="BD18" s="34" t="s">
        <v>105</v>
      </c>
      <c r="BE18" s="34" t="s">
        <v>114</v>
      </c>
      <c r="BF18" s="34" t="s">
        <v>115</v>
      </c>
      <c r="BG18" s="34" t="s">
        <v>116</v>
      </c>
      <c r="BH18" s="35" t="s">
        <v>117</v>
      </c>
    </row>
    <row r="19" spans="1:60" ht="127.5">
      <c r="A19" s="44">
        <v>1</v>
      </c>
      <c r="B19" s="21" t="s">
        <v>156</v>
      </c>
      <c r="C19" s="21" t="s">
        <v>132</v>
      </c>
      <c r="D19" s="19" t="s">
        <v>125</v>
      </c>
      <c r="E19" s="21" t="s">
        <v>126</v>
      </c>
      <c r="F19" s="45" t="s">
        <v>157</v>
      </c>
      <c r="G19" s="25" t="str">
        <f>M40</f>
        <v>-</v>
      </c>
      <c r="H19" s="21" t="s">
        <v>135</v>
      </c>
      <c r="I19" s="45" t="s">
        <v>158</v>
      </c>
      <c r="J19" s="44" t="s">
        <v>128</v>
      </c>
      <c r="K19" s="23">
        <v>45339</v>
      </c>
      <c r="L19" s="36">
        <v>60000</v>
      </c>
      <c r="M19" s="37" t="s">
        <v>127</v>
      </c>
      <c r="N19" s="23">
        <v>45339</v>
      </c>
      <c r="O19" s="23">
        <v>45657</v>
      </c>
      <c r="P19" s="20">
        <v>1899</v>
      </c>
      <c r="Q19" s="21" t="s">
        <v>127</v>
      </c>
      <c r="R19" s="21" t="s">
        <v>127</v>
      </c>
      <c r="S19" s="21" t="s">
        <v>127</v>
      </c>
      <c r="T19" s="20"/>
      <c r="U19" s="22"/>
      <c r="V19" s="38"/>
      <c r="W19" s="23"/>
      <c r="X19" s="21"/>
      <c r="Y19" s="21"/>
      <c r="Z19" s="23"/>
      <c r="AA19" s="23"/>
      <c r="AB19" s="22"/>
      <c r="AC19" s="21"/>
      <c r="AD19" s="24"/>
      <c r="AE19" s="21"/>
      <c r="AF19" s="21"/>
      <c r="AG19" s="21"/>
      <c r="AH19" s="21"/>
      <c r="AI19" s="24">
        <f>L19-AE19+AD19+AH19</f>
        <v>60000</v>
      </c>
      <c r="AJ19" s="21"/>
      <c r="AK19" s="21"/>
      <c r="AL19" s="67">
        <f>AJ19+AK19</f>
        <v>0</v>
      </c>
      <c r="AM19" s="21"/>
      <c r="AN19" s="21"/>
      <c r="AO19" s="21"/>
      <c r="AP19" s="21"/>
      <c r="AQ19" s="21"/>
      <c r="AR19" s="21"/>
      <c r="AS19" s="25"/>
      <c r="AT19" s="23"/>
      <c r="AU19" s="25"/>
      <c r="AV19" s="23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</row>
    <row r="20" spans="1:60" ht="25.5">
      <c r="A20" s="2">
        <v>2</v>
      </c>
      <c r="B20" s="1" t="s">
        <v>159</v>
      </c>
      <c r="C20" s="1" t="s">
        <v>133</v>
      </c>
      <c r="D20" s="70" t="s">
        <v>125</v>
      </c>
      <c r="E20" s="1" t="s">
        <v>126</v>
      </c>
      <c r="F20" s="46" t="s">
        <v>160</v>
      </c>
      <c r="G20" s="18" t="s">
        <v>127</v>
      </c>
      <c r="H20" s="1" t="s">
        <v>136</v>
      </c>
      <c r="I20" s="46" t="s">
        <v>161</v>
      </c>
      <c r="J20" s="2" t="s">
        <v>134</v>
      </c>
      <c r="K20" s="17">
        <v>45320</v>
      </c>
      <c r="L20" s="39">
        <v>4665250</v>
      </c>
      <c r="M20" s="40" t="s">
        <v>127</v>
      </c>
      <c r="N20" s="17">
        <v>45320</v>
      </c>
      <c r="O20" s="17">
        <v>45657</v>
      </c>
      <c r="P20" s="5">
        <v>1899</v>
      </c>
      <c r="Q20" s="1" t="s">
        <v>127</v>
      </c>
      <c r="R20" s="1" t="s">
        <v>127</v>
      </c>
      <c r="S20" s="1" t="s">
        <v>127</v>
      </c>
      <c r="T20" s="5"/>
      <c r="U20" s="1"/>
      <c r="V20" s="1"/>
      <c r="W20" s="1"/>
      <c r="X20" s="1"/>
      <c r="Y20" s="1"/>
      <c r="Z20" s="1"/>
      <c r="AA20" s="1"/>
      <c r="AB20" s="1"/>
      <c r="AC20" s="1"/>
      <c r="AD20" s="10"/>
      <c r="AE20" s="1"/>
      <c r="AF20" s="1"/>
      <c r="AG20" s="1"/>
      <c r="AH20" s="1"/>
      <c r="AI20" s="24">
        <f t="shared" ref="AI20:AI83" si="0">L20-AE20+AD20+AH20</f>
        <v>4665250</v>
      </c>
      <c r="AJ20" s="1"/>
      <c r="AK20" s="1"/>
      <c r="AL20" s="67">
        <f t="shared" ref="AL20:AL83" si="1">AJ20+AK20</f>
        <v>0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25.5">
      <c r="A21" s="2">
        <v>3</v>
      </c>
      <c r="B21" s="1" t="s">
        <v>162</v>
      </c>
      <c r="C21" s="1" t="s">
        <v>163</v>
      </c>
      <c r="D21" s="70" t="s">
        <v>125</v>
      </c>
      <c r="E21" s="1" t="s">
        <v>126</v>
      </c>
      <c r="F21" s="46" t="s">
        <v>164</v>
      </c>
      <c r="G21" s="18" t="s">
        <v>127</v>
      </c>
      <c r="H21" s="1" t="s">
        <v>137</v>
      </c>
      <c r="I21" s="46" t="s">
        <v>165</v>
      </c>
      <c r="J21" s="2" t="s">
        <v>166</v>
      </c>
      <c r="K21" s="17">
        <v>45320</v>
      </c>
      <c r="L21" s="39">
        <v>80740.679999999993</v>
      </c>
      <c r="M21" s="40" t="s">
        <v>127</v>
      </c>
      <c r="N21" s="17">
        <v>45320</v>
      </c>
      <c r="O21" s="17">
        <v>45657</v>
      </c>
      <c r="P21" s="5">
        <v>1899</v>
      </c>
      <c r="Q21" s="1" t="s">
        <v>127</v>
      </c>
      <c r="R21" s="1" t="s">
        <v>127</v>
      </c>
      <c r="S21" s="1" t="s">
        <v>127</v>
      </c>
      <c r="T21" s="5"/>
      <c r="U21" s="9"/>
      <c r="V21" s="41"/>
      <c r="W21" s="17"/>
      <c r="X21" s="1"/>
      <c r="Y21" s="1"/>
      <c r="Z21" s="17"/>
      <c r="AA21" s="17"/>
      <c r="AB21" s="9"/>
      <c r="AC21" s="1"/>
      <c r="AD21" s="10"/>
      <c r="AE21" s="1"/>
      <c r="AF21" s="1"/>
      <c r="AG21" s="1"/>
      <c r="AH21" s="1"/>
      <c r="AI21" s="24">
        <f t="shared" si="0"/>
        <v>80740.679999999993</v>
      </c>
      <c r="AJ21" s="1"/>
      <c r="AK21" s="1"/>
      <c r="AL21" s="67">
        <f t="shared" si="1"/>
        <v>0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25.5">
      <c r="A22" s="2">
        <v>4</v>
      </c>
      <c r="B22" s="1" t="s">
        <v>162</v>
      </c>
      <c r="C22" s="1" t="s">
        <v>163</v>
      </c>
      <c r="D22" s="70" t="s">
        <v>125</v>
      </c>
      <c r="E22" s="1" t="s">
        <v>126</v>
      </c>
      <c r="F22" s="46" t="s">
        <v>167</v>
      </c>
      <c r="G22" s="42" t="s">
        <v>127</v>
      </c>
      <c r="H22" s="1" t="s">
        <v>138</v>
      </c>
      <c r="I22" s="46" t="s">
        <v>168</v>
      </c>
      <c r="J22" s="2" t="s">
        <v>169</v>
      </c>
      <c r="K22" s="17">
        <v>45320</v>
      </c>
      <c r="L22" s="39">
        <v>26999.99</v>
      </c>
      <c r="M22" s="40" t="s">
        <v>127</v>
      </c>
      <c r="N22" s="17">
        <v>45320</v>
      </c>
      <c r="O22" s="17">
        <v>45657</v>
      </c>
      <c r="P22" s="5">
        <v>1899</v>
      </c>
      <c r="Q22" s="1" t="s">
        <v>127</v>
      </c>
      <c r="R22" s="1" t="s">
        <v>127</v>
      </c>
      <c r="S22" s="1" t="s">
        <v>127</v>
      </c>
      <c r="T22" s="5"/>
      <c r="U22" s="1"/>
      <c r="V22" s="1"/>
      <c r="W22" s="1"/>
      <c r="X22" s="1"/>
      <c r="Y22" s="1"/>
      <c r="Z22" s="1"/>
      <c r="AA22" s="1"/>
      <c r="AB22" s="1"/>
      <c r="AC22" s="1"/>
      <c r="AD22" s="10"/>
      <c r="AE22" s="1"/>
      <c r="AF22" s="1"/>
      <c r="AG22" s="1"/>
      <c r="AH22" s="1"/>
      <c r="AI22" s="24">
        <f t="shared" si="0"/>
        <v>26999.99</v>
      </c>
      <c r="AJ22" s="1"/>
      <c r="AK22" s="1"/>
      <c r="AL22" s="67">
        <f t="shared" si="1"/>
        <v>0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25.5">
      <c r="A23" s="2">
        <v>5</v>
      </c>
      <c r="B23" s="1" t="s">
        <v>162</v>
      </c>
      <c r="C23" s="1" t="s">
        <v>163</v>
      </c>
      <c r="D23" s="70" t="s">
        <v>125</v>
      </c>
      <c r="E23" s="1" t="s">
        <v>126</v>
      </c>
      <c r="F23" s="46" t="s">
        <v>167</v>
      </c>
      <c r="G23" s="18" t="s">
        <v>127</v>
      </c>
      <c r="H23" s="1" t="s">
        <v>139</v>
      </c>
      <c r="I23" s="46" t="s">
        <v>170</v>
      </c>
      <c r="J23" s="2" t="s">
        <v>171</v>
      </c>
      <c r="K23" s="17">
        <v>45320</v>
      </c>
      <c r="L23" s="39">
        <v>33000</v>
      </c>
      <c r="M23" s="40" t="s">
        <v>127</v>
      </c>
      <c r="N23" s="17">
        <v>45320</v>
      </c>
      <c r="O23" s="17">
        <v>45657</v>
      </c>
      <c r="P23" s="5">
        <v>1899</v>
      </c>
      <c r="Q23" s="1" t="s">
        <v>127</v>
      </c>
      <c r="R23" s="1" t="s">
        <v>127</v>
      </c>
      <c r="S23" s="1" t="s">
        <v>127</v>
      </c>
      <c r="T23" s="5"/>
      <c r="U23" s="1"/>
      <c r="V23" s="1"/>
      <c r="W23" s="1"/>
      <c r="X23" s="1"/>
      <c r="Y23" s="1"/>
      <c r="Z23" s="1"/>
      <c r="AA23" s="1"/>
      <c r="AB23" s="1"/>
      <c r="AC23" s="1"/>
      <c r="AD23" s="10"/>
      <c r="AE23" s="1"/>
      <c r="AF23" s="1"/>
      <c r="AG23" s="1"/>
      <c r="AH23" s="1"/>
      <c r="AI23" s="24">
        <f t="shared" si="0"/>
        <v>33000</v>
      </c>
      <c r="AJ23" s="1"/>
      <c r="AK23" s="1"/>
      <c r="AL23" s="67">
        <f t="shared" si="1"/>
        <v>0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63.75">
      <c r="A24" s="2">
        <v>6</v>
      </c>
      <c r="B24" s="1" t="s">
        <v>173</v>
      </c>
      <c r="C24" s="2" t="s">
        <v>172</v>
      </c>
      <c r="D24" s="18" t="s">
        <v>127</v>
      </c>
      <c r="E24" s="18" t="s">
        <v>127</v>
      </c>
      <c r="F24" s="46" t="s">
        <v>174</v>
      </c>
      <c r="G24" s="18" t="s">
        <v>127</v>
      </c>
      <c r="H24" s="1" t="s">
        <v>140</v>
      </c>
      <c r="I24" s="46" t="s">
        <v>175</v>
      </c>
      <c r="J24" s="1" t="s">
        <v>169</v>
      </c>
      <c r="K24" s="17">
        <v>45306</v>
      </c>
      <c r="L24" s="39">
        <v>72000</v>
      </c>
      <c r="M24" s="40" t="s">
        <v>127</v>
      </c>
      <c r="N24" s="17">
        <v>45306</v>
      </c>
      <c r="O24" s="17">
        <v>45657</v>
      </c>
      <c r="P24" s="5">
        <v>1899</v>
      </c>
      <c r="Q24" s="1" t="s">
        <v>127</v>
      </c>
      <c r="R24" s="1" t="s">
        <v>127</v>
      </c>
      <c r="S24" s="1" t="s">
        <v>127</v>
      </c>
      <c r="T24" s="5">
        <v>39</v>
      </c>
      <c r="U24" s="1"/>
      <c r="V24" s="1"/>
      <c r="W24" s="1"/>
      <c r="X24" s="1"/>
      <c r="Y24" s="1"/>
      <c r="Z24" s="1"/>
      <c r="AA24" s="1"/>
      <c r="AB24" s="1"/>
      <c r="AC24" s="1"/>
      <c r="AD24" s="10"/>
      <c r="AE24" s="1"/>
      <c r="AF24" s="1"/>
      <c r="AG24" s="1"/>
      <c r="AH24" s="1"/>
      <c r="AI24" s="24">
        <f t="shared" si="0"/>
        <v>72000</v>
      </c>
      <c r="AJ24" s="1"/>
      <c r="AK24" s="1"/>
      <c r="AL24" s="67">
        <f t="shared" si="1"/>
        <v>0</v>
      </c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25.5">
      <c r="A25" s="2">
        <v>7</v>
      </c>
      <c r="B25" s="1" t="s">
        <v>176</v>
      </c>
      <c r="C25" s="1" t="s">
        <v>177</v>
      </c>
      <c r="D25" s="70" t="s">
        <v>125</v>
      </c>
      <c r="E25" s="1" t="s">
        <v>126</v>
      </c>
      <c r="F25" s="46" t="s">
        <v>178</v>
      </c>
      <c r="G25" s="18" t="s">
        <v>127</v>
      </c>
      <c r="H25" s="1" t="s">
        <v>141</v>
      </c>
      <c r="I25" s="46" t="s">
        <v>179</v>
      </c>
      <c r="J25" s="2" t="s">
        <v>180</v>
      </c>
      <c r="K25" s="17">
        <v>45327</v>
      </c>
      <c r="L25" s="47">
        <v>1000000</v>
      </c>
      <c r="M25" s="40" t="s">
        <v>127</v>
      </c>
      <c r="N25" s="17">
        <v>45327</v>
      </c>
      <c r="O25" s="17">
        <v>45657</v>
      </c>
      <c r="P25" s="5">
        <v>1899</v>
      </c>
      <c r="Q25" s="1" t="s">
        <v>127</v>
      </c>
      <c r="R25" s="1" t="s">
        <v>127</v>
      </c>
      <c r="S25" s="1" t="s">
        <v>127</v>
      </c>
      <c r="T25" s="5">
        <v>39</v>
      </c>
      <c r="U25" s="1"/>
      <c r="V25" s="1"/>
      <c r="W25" s="1"/>
      <c r="X25" s="1"/>
      <c r="Y25" s="1"/>
      <c r="Z25" s="1"/>
      <c r="AA25" s="1"/>
      <c r="AB25" s="1"/>
      <c r="AC25" s="1"/>
      <c r="AD25" s="10"/>
      <c r="AE25" s="1"/>
      <c r="AF25" s="1"/>
      <c r="AG25" s="1"/>
      <c r="AH25" s="1"/>
      <c r="AI25" s="24">
        <f t="shared" si="0"/>
        <v>1000000</v>
      </c>
      <c r="AJ25" s="1"/>
      <c r="AK25" s="1"/>
      <c r="AL25" s="67">
        <f t="shared" si="1"/>
        <v>0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25.5">
      <c r="A26" s="2">
        <v>8</v>
      </c>
      <c r="B26" s="1" t="s">
        <v>181</v>
      </c>
      <c r="C26" s="1" t="s">
        <v>182</v>
      </c>
      <c r="D26" s="70" t="s">
        <v>125</v>
      </c>
      <c r="E26" s="1" t="s">
        <v>126</v>
      </c>
      <c r="F26" s="46" t="s">
        <v>183</v>
      </c>
      <c r="G26" s="18" t="s">
        <v>127</v>
      </c>
      <c r="H26" s="1" t="s">
        <v>142</v>
      </c>
      <c r="I26" s="46" t="s">
        <v>184</v>
      </c>
      <c r="J26" s="2" t="s">
        <v>185</v>
      </c>
      <c r="K26" s="17">
        <v>45344</v>
      </c>
      <c r="L26" s="39">
        <v>20818.96</v>
      </c>
      <c r="M26" s="40" t="s">
        <v>127</v>
      </c>
      <c r="N26" s="17">
        <v>45344</v>
      </c>
      <c r="O26" s="17">
        <v>45657</v>
      </c>
      <c r="P26" s="5">
        <v>1899</v>
      </c>
      <c r="Q26" s="1" t="s">
        <v>127</v>
      </c>
      <c r="R26" s="1" t="s">
        <v>127</v>
      </c>
      <c r="S26" s="1" t="s">
        <v>127</v>
      </c>
      <c r="T26" s="5">
        <v>30</v>
      </c>
      <c r="U26" s="1"/>
      <c r="V26" s="1"/>
      <c r="W26" s="1"/>
      <c r="X26" s="1"/>
      <c r="Y26" s="1"/>
      <c r="Z26" s="1"/>
      <c r="AA26" s="1"/>
      <c r="AB26" s="1"/>
      <c r="AC26" s="1"/>
      <c r="AD26" s="10"/>
      <c r="AE26" s="1"/>
      <c r="AF26" s="1"/>
      <c r="AG26" s="1"/>
      <c r="AH26" s="1"/>
      <c r="AI26" s="24">
        <f t="shared" si="0"/>
        <v>20818.96</v>
      </c>
      <c r="AJ26" s="1"/>
      <c r="AK26" s="1"/>
      <c r="AL26" s="67">
        <f t="shared" si="1"/>
        <v>0</v>
      </c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>
      <c r="A27" s="2">
        <v>9</v>
      </c>
      <c r="B27" s="1" t="s">
        <v>181</v>
      </c>
      <c r="C27" s="1" t="s">
        <v>182</v>
      </c>
      <c r="D27" s="70" t="s">
        <v>125</v>
      </c>
      <c r="E27" s="1" t="s">
        <v>126</v>
      </c>
      <c r="F27" s="46" t="s">
        <v>186</v>
      </c>
      <c r="G27" s="18" t="s">
        <v>127</v>
      </c>
      <c r="H27" s="1" t="s">
        <v>143</v>
      </c>
      <c r="I27" s="46" t="s">
        <v>187</v>
      </c>
      <c r="J27" s="2" t="s">
        <v>188</v>
      </c>
      <c r="K27" s="17">
        <v>45344</v>
      </c>
      <c r="L27" s="39">
        <v>7504</v>
      </c>
      <c r="M27" s="40" t="s">
        <v>127</v>
      </c>
      <c r="N27" s="17">
        <v>45344</v>
      </c>
      <c r="O27" s="17">
        <v>45657</v>
      </c>
      <c r="P27" s="5">
        <v>1899</v>
      </c>
      <c r="Q27" s="1" t="s">
        <v>127</v>
      </c>
      <c r="R27" s="1" t="s">
        <v>127</v>
      </c>
      <c r="S27" s="1" t="s">
        <v>127</v>
      </c>
      <c r="T27" s="5">
        <v>30</v>
      </c>
      <c r="U27" s="1"/>
      <c r="V27" s="1"/>
      <c r="W27" s="1"/>
      <c r="X27" s="1"/>
      <c r="Y27" s="1"/>
      <c r="Z27" s="1"/>
      <c r="AA27" s="1"/>
      <c r="AB27" s="1"/>
      <c r="AC27" s="1"/>
      <c r="AD27" s="10"/>
      <c r="AE27" s="1"/>
      <c r="AF27" s="1"/>
      <c r="AG27" s="1"/>
      <c r="AH27" s="1"/>
      <c r="AI27" s="24">
        <f t="shared" si="0"/>
        <v>7504</v>
      </c>
      <c r="AJ27" s="1"/>
      <c r="AK27" s="1"/>
      <c r="AL27" s="67">
        <f t="shared" si="1"/>
        <v>0</v>
      </c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ht="25.5">
      <c r="A28" s="2">
        <v>10</v>
      </c>
      <c r="B28" s="1" t="s">
        <v>181</v>
      </c>
      <c r="C28" s="1" t="s">
        <v>182</v>
      </c>
      <c r="D28" s="70" t="s">
        <v>125</v>
      </c>
      <c r="E28" s="1" t="s">
        <v>126</v>
      </c>
      <c r="F28" s="46" t="s">
        <v>183</v>
      </c>
      <c r="G28" s="18" t="s">
        <v>127</v>
      </c>
      <c r="H28" s="1" t="s">
        <v>144</v>
      </c>
      <c r="I28" s="46" t="s">
        <v>189</v>
      </c>
      <c r="J28" s="2" t="s">
        <v>190</v>
      </c>
      <c r="K28" s="17">
        <v>45344</v>
      </c>
      <c r="L28" s="48">
        <v>4737.3999999999996</v>
      </c>
      <c r="M28" s="40" t="s">
        <v>127</v>
      </c>
      <c r="N28" s="17">
        <v>45344</v>
      </c>
      <c r="O28" s="17">
        <v>45657</v>
      </c>
      <c r="P28" s="5">
        <v>1899</v>
      </c>
      <c r="Q28" s="1" t="s">
        <v>127</v>
      </c>
      <c r="R28" s="1" t="s">
        <v>127</v>
      </c>
      <c r="S28" s="1" t="s">
        <v>127</v>
      </c>
      <c r="T28" s="5">
        <v>30</v>
      </c>
      <c r="U28" s="1"/>
      <c r="V28" s="1"/>
      <c r="W28" s="1"/>
      <c r="X28" s="1"/>
      <c r="Y28" s="1"/>
      <c r="Z28" s="1"/>
      <c r="AA28" s="1"/>
      <c r="AB28" s="1"/>
      <c r="AC28" s="1"/>
      <c r="AD28" s="10"/>
      <c r="AE28" s="1"/>
      <c r="AF28" s="1"/>
      <c r="AG28" s="1"/>
      <c r="AH28" s="1"/>
      <c r="AI28" s="24">
        <f t="shared" si="0"/>
        <v>4737.3999999999996</v>
      </c>
      <c r="AJ28" s="1"/>
      <c r="AK28" s="1"/>
      <c r="AL28" s="67">
        <f t="shared" si="1"/>
        <v>0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>
      <c r="A29" s="2">
        <v>11</v>
      </c>
      <c r="B29" s="1" t="s">
        <v>181</v>
      </c>
      <c r="C29" s="1" t="s">
        <v>182</v>
      </c>
      <c r="D29" s="70" t="s">
        <v>125</v>
      </c>
      <c r="E29" s="1" t="s">
        <v>126</v>
      </c>
      <c r="F29" s="46" t="s">
        <v>186</v>
      </c>
      <c r="G29" s="18" t="s">
        <v>127</v>
      </c>
      <c r="H29" s="1" t="s">
        <v>145</v>
      </c>
      <c r="I29" s="46" t="s">
        <v>191</v>
      </c>
      <c r="J29" s="2" t="s">
        <v>192</v>
      </c>
      <c r="K29" s="17">
        <v>45344</v>
      </c>
      <c r="L29" s="48">
        <v>20528</v>
      </c>
      <c r="M29" s="40" t="s">
        <v>127</v>
      </c>
      <c r="N29" s="17">
        <v>45344</v>
      </c>
      <c r="O29" s="17">
        <v>45657</v>
      </c>
      <c r="P29" s="5">
        <v>1899</v>
      </c>
      <c r="Q29" s="1" t="s">
        <v>127</v>
      </c>
      <c r="R29" s="1" t="s">
        <v>127</v>
      </c>
      <c r="S29" s="1" t="s">
        <v>127</v>
      </c>
      <c r="T29" s="5">
        <v>30</v>
      </c>
      <c r="U29" s="1"/>
      <c r="V29" s="1"/>
      <c r="W29" s="1"/>
      <c r="X29" s="1"/>
      <c r="Y29" s="1"/>
      <c r="Z29" s="1"/>
      <c r="AA29" s="1"/>
      <c r="AB29" s="1"/>
      <c r="AC29" s="1"/>
      <c r="AD29" s="10"/>
      <c r="AE29" s="1"/>
      <c r="AF29" s="1"/>
      <c r="AG29" s="1"/>
      <c r="AH29" s="1"/>
      <c r="AI29" s="24">
        <f t="shared" si="0"/>
        <v>20528</v>
      </c>
      <c r="AJ29" s="1"/>
      <c r="AK29" s="1"/>
      <c r="AL29" s="67">
        <f t="shared" si="1"/>
        <v>0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>
      <c r="A30" s="2">
        <v>12</v>
      </c>
      <c r="B30" s="1" t="s">
        <v>181</v>
      </c>
      <c r="C30" s="1" t="s">
        <v>182</v>
      </c>
      <c r="D30" s="70" t="s">
        <v>125</v>
      </c>
      <c r="E30" s="1" t="s">
        <v>126</v>
      </c>
      <c r="F30" s="46" t="s">
        <v>186</v>
      </c>
      <c r="G30" s="18" t="s">
        <v>127</v>
      </c>
      <c r="H30" s="1" t="s">
        <v>146</v>
      </c>
      <c r="I30" s="46" t="s">
        <v>193</v>
      </c>
      <c r="J30" s="2" t="s">
        <v>194</v>
      </c>
      <c r="K30" s="17">
        <v>45344</v>
      </c>
      <c r="L30" s="49">
        <v>70866.5</v>
      </c>
      <c r="M30" s="40" t="s">
        <v>127</v>
      </c>
      <c r="N30" s="17">
        <v>45344</v>
      </c>
      <c r="O30" s="17">
        <v>45657</v>
      </c>
      <c r="P30" s="5">
        <v>1899</v>
      </c>
      <c r="Q30" s="1" t="s">
        <v>127</v>
      </c>
      <c r="R30" s="1" t="s">
        <v>127</v>
      </c>
      <c r="S30" s="1" t="s">
        <v>127</v>
      </c>
      <c r="T30" s="5">
        <v>30</v>
      </c>
      <c r="U30" s="1"/>
      <c r="V30" s="41"/>
      <c r="W30" s="17"/>
      <c r="X30" s="18"/>
      <c r="Y30" s="1"/>
      <c r="Z30" s="17"/>
      <c r="AA30" s="17"/>
      <c r="AB30" s="1"/>
      <c r="AC30" s="1"/>
      <c r="AD30" s="10"/>
      <c r="AE30" s="1"/>
      <c r="AF30" s="1"/>
      <c r="AG30" s="1"/>
      <c r="AH30" s="1"/>
      <c r="AI30" s="24">
        <f t="shared" si="0"/>
        <v>70866.5</v>
      </c>
      <c r="AJ30" s="1"/>
      <c r="AK30" s="1"/>
      <c r="AL30" s="67">
        <f t="shared" si="1"/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>
      <c r="A31" s="2">
        <v>13</v>
      </c>
      <c r="B31" s="1" t="s">
        <v>181</v>
      </c>
      <c r="C31" s="1" t="s">
        <v>182</v>
      </c>
      <c r="D31" s="70" t="s">
        <v>125</v>
      </c>
      <c r="E31" s="1" t="s">
        <v>126</v>
      </c>
      <c r="F31" s="46" t="s">
        <v>186</v>
      </c>
      <c r="G31" s="18" t="s">
        <v>127</v>
      </c>
      <c r="H31" s="1" t="s">
        <v>147</v>
      </c>
      <c r="I31" s="46" t="s">
        <v>195</v>
      </c>
      <c r="J31" s="2" t="s">
        <v>196</v>
      </c>
      <c r="K31" s="17">
        <v>45344</v>
      </c>
      <c r="L31" s="39">
        <v>2997.4</v>
      </c>
      <c r="M31" s="40" t="s">
        <v>127</v>
      </c>
      <c r="N31" s="17">
        <v>45344</v>
      </c>
      <c r="O31" s="17">
        <v>45657</v>
      </c>
      <c r="P31" s="5">
        <v>1899</v>
      </c>
      <c r="Q31" s="1" t="s">
        <v>127</v>
      </c>
      <c r="R31" s="1" t="s">
        <v>127</v>
      </c>
      <c r="S31" s="1" t="s">
        <v>127</v>
      </c>
      <c r="T31" s="5">
        <v>30</v>
      </c>
      <c r="U31" s="1"/>
      <c r="V31" s="41"/>
      <c r="W31" s="17"/>
      <c r="X31" s="1"/>
      <c r="Y31" s="1"/>
      <c r="Z31" s="17"/>
      <c r="AA31" s="17"/>
      <c r="AB31" s="1"/>
      <c r="AC31" s="1"/>
      <c r="AD31" s="10"/>
      <c r="AE31" s="1"/>
      <c r="AF31" s="1"/>
      <c r="AG31" s="1"/>
      <c r="AH31" s="1"/>
      <c r="AI31" s="24">
        <f t="shared" si="0"/>
        <v>2997.4</v>
      </c>
      <c r="AJ31" s="1"/>
      <c r="AK31" s="1"/>
      <c r="AL31" s="67">
        <f t="shared" si="1"/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38.25">
      <c r="A32" s="2">
        <v>14</v>
      </c>
      <c r="B32" s="1" t="s">
        <v>176</v>
      </c>
      <c r="C32" s="1" t="s">
        <v>177</v>
      </c>
      <c r="D32" s="70" t="s">
        <v>125</v>
      </c>
      <c r="E32" s="1" t="s">
        <v>126</v>
      </c>
      <c r="F32" s="46" t="s">
        <v>197</v>
      </c>
      <c r="G32" s="18" t="s">
        <v>127</v>
      </c>
      <c r="H32" s="1" t="s">
        <v>148</v>
      </c>
      <c r="I32" s="46" t="s">
        <v>198</v>
      </c>
      <c r="J32" s="2" t="s">
        <v>199</v>
      </c>
      <c r="K32" s="17">
        <v>45355</v>
      </c>
      <c r="L32" s="47">
        <v>500000</v>
      </c>
      <c r="M32" s="40" t="s">
        <v>127</v>
      </c>
      <c r="N32" s="17">
        <v>45355</v>
      </c>
      <c r="O32" s="17">
        <v>45657</v>
      </c>
      <c r="P32" s="5">
        <v>1899</v>
      </c>
      <c r="Q32" s="1" t="s">
        <v>127</v>
      </c>
      <c r="R32" s="1" t="s">
        <v>127</v>
      </c>
      <c r="S32" s="1" t="s">
        <v>127</v>
      </c>
      <c r="T32" s="5">
        <v>39</v>
      </c>
      <c r="U32" s="1"/>
      <c r="V32" s="1"/>
      <c r="W32" s="1"/>
      <c r="X32" s="1"/>
      <c r="Y32" s="1"/>
      <c r="Z32" s="1"/>
      <c r="AA32" s="1"/>
      <c r="AB32" s="1"/>
      <c r="AC32" s="1"/>
      <c r="AD32" s="10"/>
      <c r="AE32" s="1"/>
      <c r="AF32" s="1"/>
      <c r="AG32" s="1"/>
      <c r="AH32" s="1"/>
      <c r="AI32" s="24">
        <f t="shared" si="0"/>
        <v>500000</v>
      </c>
      <c r="AJ32" s="1"/>
      <c r="AK32" s="1"/>
      <c r="AL32" s="67">
        <f t="shared" si="1"/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258" ht="38.25">
      <c r="A33" s="2">
        <v>15</v>
      </c>
      <c r="B33" s="1" t="s">
        <v>176</v>
      </c>
      <c r="C33" s="1" t="s">
        <v>177</v>
      </c>
      <c r="D33" s="70" t="s">
        <v>125</v>
      </c>
      <c r="E33" s="1" t="s">
        <v>126</v>
      </c>
      <c r="F33" s="46" t="s">
        <v>197</v>
      </c>
      <c r="G33" s="18" t="s">
        <v>127</v>
      </c>
      <c r="H33" s="1" t="s">
        <v>200</v>
      </c>
      <c r="I33" s="46" t="s">
        <v>198</v>
      </c>
      <c r="J33" s="2" t="s">
        <v>199</v>
      </c>
      <c r="K33" s="17">
        <v>45355</v>
      </c>
      <c r="L33" s="39">
        <v>100000</v>
      </c>
      <c r="M33" s="40" t="s">
        <v>127</v>
      </c>
      <c r="N33" s="17">
        <v>45355</v>
      </c>
      <c r="O33" s="17">
        <v>45657</v>
      </c>
      <c r="P33" s="5">
        <v>1899</v>
      </c>
      <c r="Q33" s="1" t="s">
        <v>127</v>
      </c>
      <c r="R33" s="1" t="s">
        <v>127</v>
      </c>
      <c r="S33" s="1" t="s">
        <v>127</v>
      </c>
      <c r="T33" s="5">
        <v>39</v>
      </c>
      <c r="U33" s="1"/>
      <c r="V33" s="1"/>
      <c r="W33" s="1"/>
      <c r="X33" s="1"/>
      <c r="Y33" s="1"/>
      <c r="Z33" s="1"/>
      <c r="AA33" s="1"/>
      <c r="AB33" s="1"/>
      <c r="AC33" s="1"/>
      <c r="AD33" s="10"/>
      <c r="AE33" s="1"/>
      <c r="AF33" s="1"/>
      <c r="AG33" s="1"/>
      <c r="AH33" s="1"/>
      <c r="AI33" s="24">
        <f t="shared" si="0"/>
        <v>100000</v>
      </c>
      <c r="AJ33" s="1"/>
      <c r="AK33" s="1"/>
      <c r="AL33" s="67">
        <f t="shared" si="1"/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258" ht="38.25">
      <c r="A34" s="2">
        <v>16</v>
      </c>
      <c r="B34" s="1" t="s">
        <v>176</v>
      </c>
      <c r="C34" s="1" t="s">
        <v>177</v>
      </c>
      <c r="D34" s="70" t="s">
        <v>125</v>
      </c>
      <c r="E34" s="1" t="s">
        <v>126</v>
      </c>
      <c r="F34" s="46" t="s">
        <v>201</v>
      </c>
      <c r="G34" s="18" t="s">
        <v>127</v>
      </c>
      <c r="H34" s="1" t="s">
        <v>149</v>
      </c>
      <c r="I34" s="46" t="s">
        <v>198</v>
      </c>
      <c r="J34" s="2" t="s">
        <v>199</v>
      </c>
      <c r="K34" s="17">
        <v>45355</v>
      </c>
      <c r="L34" s="39">
        <v>300000</v>
      </c>
      <c r="M34" s="40" t="s">
        <v>127</v>
      </c>
      <c r="N34" s="17">
        <v>45355</v>
      </c>
      <c r="O34" s="17">
        <v>45657</v>
      </c>
      <c r="P34" s="5">
        <v>1899</v>
      </c>
      <c r="Q34" s="1" t="s">
        <v>127</v>
      </c>
      <c r="R34" s="1" t="s">
        <v>127</v>
      </c>
      <c r="S34" s="1" t="s">
        <v>127</v>
      </c>
      <c r="T34" s="5">
        <v>39</v>
      </c>
      <c r="U34" s="1"/>
      <c r="V34" s="1"/>
      <c r="W34" s="1"/>
      <c r="X34" s="1"/>
      <c r="Y34" s="1"/>
      <c r="Z34" s="1"/>
      <c r="AA34" s="1"/>
      <c r="AB34" s="1"/>
      <c r="AC34" s="1"/>
      <c r="AD34" s="10"/>
      <c r="AE34" s="1"/>
      <c r="AF34" s="1"/>
      <c r="AG34" s="1"/>
      <c r="AH34" s="1"/>
      <c r="AI34" s="24">
        <f t="shared" si="0"/>
        <v>300000</v>
      </c>
      <c r="AJ34" s="1"/>
      <c r="AK34" s="1"/>
      <c r="AL34" s="67">
        <f t="shared" si="1"/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258" ht="38.25">
      <c r="A35" s="2">
        <v>17</v>
      </c>
      <c r="B35" s="1" t="s">
        <v>176</v>
      </c>
      <c r="C35" s="1" t="s">
        <v>177</v>
      </c>
      <c r="D35" s="70" t="s">
        <v>125</v>
      </c>
      <c r="E35" s="1" t="s">
        <v>126</v>
      </c>
      <c r="F35" s="46" t="s">
        <v>202</v>
      </c>
      <c r="G35" s="18" t="s">
        <v>127</v>
      </c>
      <c r="H35" s="1" t="s">
        <v>150</v>
      </c>
      <c r="I35" s="46" t="s">
        <v>198</v>
      </c>
      <c r="J35" s="2" t="s">
        <v>199</v>
      </c>
      <c r="K35" s="17">
        <v>45355</v>
      </c>
      <c r="L35" s="39">
        <v>300000</v>
      </c>
      <c r="M35" s="40" t="s">
        <v>127</v>
      </c>
      <c r="N35" s="17">
        <v>45355</v>
      </c>
      <c r="O35" s="17">
        <v>45657</v>
      </c>
      <c r="P35" s="5">
        <v>1899</v>
      </c>
      <c r="Q35" s="1" t="s">
        <v>127</v>
      </c>
      <c r="R35" s="1" t="s">
        <v>127</v>
      </c>
      <c r="S35" s="1" t="s">
        <v>127</v>
      </c>
      <c r="T35" s="5">
        <v>39</v>
      </c>
      <c r="U35" s="9"/>
      <c r="V35" s="41"/>
      <c r="W35" s="17"/>
      <c r="X35" s="1"/>
      <c r="Y35" s="1"/>
      <c r="Z35" s="17"/>
      <c r="AA35" s="17"/>
      <c r="AB35" s="1"/>
      <c r="AC35" s="1"/>
      <c r="AD35" s="10"/>
      <c r="AE35" s="1"/>
      <c r="AF35" s="1"/>
      <c r="AG35" s="1"/>
      <c r="AH35" s="1"/>
      <c r="AI35" s="24">
        <f t="shared" si="0"/>
        <v>300000</v>
      </c>
      <c r="AJ35" s="1"/>
      <c r="AK35" s="1"/>
      <c r="AL35" s="67">
        <f t="shared" si="1"/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258" ht="38.25">
      <c r="A36" s="2">
        <v>18</v>
      </c>
      <c r="B36" s="1" t="s">
        <v>176</v>
      </c>
      <c r="C36" s="1" t="s">
        <v>177</v>
      </c>
      <c r="D36" s="70" t="str">
        <f>$D$35</f>
        <v xml:space="preserve">PREGÃO </v>
      </c>
      <c r="E36" s="1" t="s">
        <v>126</v>
      </c>
      <c r="F36" s="46" t="s">
        <v>203</v>
      </c>
      <c r="G36" s="18" t="s">
        <v>127</v>
      </c>
      <c r="H36" s="1" t="s">
        <v>151</v>
      </c>
      <c r="I36" s="46" t="s">
        <v>198</v>
      </c>
      <c r="J36" s="2" t="s">
        <v>199</v>
      </c>
      <c r="K36" s="17">
        <v>45355</v>
      </c>
      <c r="L36" s="39">
        <v>150000</v>
      </c>
      <c r="M36" s="40" t="s">
        <v>127</v>
      </c>
      <c r="N36" s="17">
        <v>45355</v>
      </c>
      <c r="O36" s="17">
        <v>45657</v>
      </c>
      <c r="P36" s="5">
        <v>1899</v>
      </c>
      <c r="Q36" s="1" t="s">
        <v>127</v>
      </c>
      <c r="R36" s="1" t="s">
        <v>127</v>
      </c>
      <c r="S36" s="1" t="s">
        <v>127</v>
      </c>
      <c r="T36" s="1">
        <v>39</v>
      </c>
      <c r="U36" s="9"/>
      <c r="V36" s="41"/>
      <c r="W36" s="17"/>
      <c r="X36" s="1"/>
      <c r="Y36" s="1"/>
      <c r="Z36" s="1"/>
      <c r="AA36" s="17"/>
      <c r="AB36" s="1"/>
      <c r="AC36" s="1"/>
      <c r="AD36" s="10"/>
      <c r="AE36" s="1"/>
      <c r="AF36" s="1"/>
      <c r="AG36" s="1"/>
      <c r="AH36" s="1"/>
      <c r="AI36" s="24">
        <f t="shared" si="0"/>
        <v>150000</v>
      </c>
      <c r="AJ36" s="1"/>
      <c r="AK36" s="1"/>
      <c r="AL36" s="67">
        <f t="shared" si="1"/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258">
      <c r="A37" s="2">
        <v>19</v>
      </c>
      <c r="B37" s="1" t="s">
        <v>176</v>
      </c>
      <c r="C37" s="1" t="s">
        <v>177</v>
      </c>
      <c r="D37" s="70" t="s">
        <v>125</v>
      </c>
      <c r="E37" s="1" t="s">
        <v>126</v>
      </c>
      <c r="F37" s="46" t="s">
        <v>204</v>
      </c>
      <c r="G37" s="18" t="s">
        <v>127</v>
      </c>
      <c r="H37" s="1" t="s">
        <v>152</v>
      </c>
      <c r="I37" s="46" t="s">
        <v>205</v>
      </c>
      <c r="J37" s="2" t="s">
        <v>206</v>
      </c>
      <c r="K37" s="17">
        <v>45355</v>
      </c>
      <c r="L37" s="39">
        <v>100000</v>
      </c>
      <c r="M37" s="40" t="s">
        <v>127</v>
      </c>
      <c r="N37" s="17">
        <v>45355</v>
      </c>
      <c r="O37" s="17">
        <v>45657</v>
      </c>
      <c r="P37" s="5">
        <v>1899</v>
      </c>
      <c r="Q37" s="1" t="s">
        <v>127</v>
      </c>
      <c r="R37" s="1" t="s">
        <v>127</v>
      </c>
      <c r="S37" s="1" t="s">
        <v>127</v>
      </c>
      <c r="T37" s="1">
        <v>39</v>
      </c>
      <c r="U37" s="1"/>
      <c r="V37" s="1"/>
      <c r="W37" s="1"/>
      <c r="X37" s="1"/>
      <c r="Y37" s="1"/>
      <c r="Z37" s="1"/>
      <c r="AA37" s="1"/>
      <c r="AB37" s="1"/>
      <c r="AC37" s="1"/>
      <c r="AD37" s="10"/>
      <c r="AE37" s="1"/>
      <c r="AF37" s="1"/>
      <c r="AG37" s="1"/>
      <c r="AH37" s="1"/>
      <c r="AI37" s="24">
        <f t="shared" si="0"/>
        <v>100000</v>
      </c>
      <c r="AJ37" s="1"/>
      <c r="AK37" s="1"/>
      <c r="AL37" s="67">
        <f t="shared" si="1"/>
        <v>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258" ht="38.25">
      <c r="A38" s="2">
        <v>20</v>
      </c>
      <c r="B38" s="1" t="s">
        <v>176</v>
      </c>
      <c r="C38" s="1" t="s">
        <v>177</v>
      </c>
      <c r="D38" s="70" t="s">
        <v>125</v>
      </c>
      <c r="E38" s="1" t="s">
        <v>126</v>
      </c>
      <c r="F38" s="46" t="s">
        <v>207</v>
      </c>
      <c r="G38" s="18" t="s">
        <v>127</v>
      </c>
      <c r="H38" s="1" t="s">
        <v>153</v>
      </c>
      <c r="I38" s="46" t="s">
        <v>198</v>
      </c>
      <c r="J38" s="2" t="s">
        <v>199</v>
      </c>
      <c r="K38" s="17">
        <v>45355</v>
      </c>
      <c r="L38" s="39">
        <v>250000</v>
      </c>
      <c r="M38" s="40" t="s">
        <v>127</v>
      </c>
      <c r="N38" s="17">
        <v>45355</v>
      </c>
      <c r="O38" s="17">
        <v>45657</v>
      </c>
      <c r="P38" s="5">
        <v>1899</v>
      </c>
      <c r="Q38" s="1" t="s">
        <v>127</v>
      </c>
      <c r="R38" s="1" t="s">
        <v>127</v>
      </c>
      <c r="S38" s="5"/>
      <c r="T38" s="1">
        <v>39</v>
      </c>
      <c r="U38" s="9"/>
      <c r="V38" s="41"/>
      <c r="W38" s="17"/>
      <c r="X38" s="1"/>
      <c r="Y38" s="1"/>
      <c r="Z38" s="1"/>
      <c r="AA38" s="1"/>
      <c r="AB38" s="1"/>
      <c r="AC38" s="1"/>
      <c r="AD38" s="10"/>
      <c r="AE38" s="1"/>
      <c r="AF38" s="1"/>
      <c r="AG38" s="1"/>
      <c r="AH38" s="1"/>
      <c r="AI38" s="24">
        <f t="shared" si="0"/>
        <v>250000</v>
      </c>
      <c r="AJ38" s="1"/>
      <c r="AK38" s="1"/>
      <c r="AL38" s="67">
        <f t="shared" si="1"/>
        <v>0</v>
      </c>
      <c r="AM38" s="1"/>
      <c r="AN38" s="18"/>
      <c r="AO38" s="1"/>
      <c r="AP38" s="18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258" ht="38.25">
      <c r="A39" s="2">
        <v>21</v>
      </c>
      <c r="B39" s="1" t="s">
        <v>176</v>
      </c>
      <c r="C39" s="1" t="s">
        <v>177</v>
      </c>
      <c r="D39" s="70" t="s">
        <v>125</v>
      </c>
      <c r="E39" s="1" t="s">
        <v>126</v>
      </c>
      <c r="F39" s="46" t="s">
        <v>208</v>
      </c>
      <c r="G39" s="18" t="s">
        <v>127</v>
      </c>
      <c r="H39" s="1" t="s">
        <v>154</v>
      </c>
      <c r="I39" s="46" t="s">
        <v>198</v>
      </c>
      <c r="J39" s="2" t="s">
        <v>199</v>
      </c>
      <c r="K39" s="17">
        <v>45355</v>
      </c>
      <c r="L39" s="39">
        <v>100000</v>
      </c>
      <c r="M39" s="40" t="s">
        <v>127</v>
      </c>
      <c r="N39" s="17">
        <v>45355</v>
      </c>
      <c r="O39" s="17">
        <v>45657</v>
      </c>
      <c r="P39" s="5">
        <v>1899</v>
      </c>
      <c r="Q39" s="1" t="s">
        <v>127</v>
      </c>
      <c r="R39" s="1" t="s">
        <v>127</v>
      </c>
      <c r="S39" s="1" t="s">
        <v>127</v>
      </c>
      <c r="T39" s="1">
        <v>39</v>
      </c>
      <c r="U39" s="1"/>
      <c r="V39" s="1"/>
      <c r="W39" s="1"/>
      <c r="X39" s="1"/>
      <c r="Y39" s="1"/>
      <c r="Z39" s="1"/>
      <c r="AA39" s="1"/>
      <c r="AB39" s="1"/>
      <c r="AC39" s="1"/>
      <c r="AD39" s="10"/>
      <c r="AE39" s="1"/>
      <c r="AF39" s="1"/>
      <c r="AG39" s="1"/>
      <c r="AH39" s="1"/>
      <c r="AI39" s="24">
        <f t="shared" si="0"/>
        <v>100000</v>
      </c>
      <c r="AJ39" s="1"/>
      <c r="AK39" s="1"/>
      <c r="AL39" s="67">
        <f t="shared" si="1"/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258" ht="38.25">
      <c r="A40" s="2">
        <v>22</v>
      </c>
      <c r="B40" s="1" t="s">
        <v>176</v>
      </c>
      <c r="C40" s="1" t="s">
        <v>177</v>
      </c>
      <c r="D40" s="70" t="s">
        <v>125</v>
      </c>
      <c r="E40" s="1" t="s">
        <v>126</v>
      </c>
      <c r="F40" s="46" t="s">
        <v>209</v>
      </c>
      <c r="G40" s="18" t="s">
        <v>127</v>
      </c>
      <c r="H40" s="1" t="s">
        <v>155</v>
      </c>
      <c r="I40" s="46" t="s">
        <v>205</v>
      </c>
      <c r="J40" s="2" t="s">
        <v>206</v>
      </c>
      <c r="K40" s="17">
        <v>45355</v>
      </c>
      <c r="L40" s="39">
        <v>200000</v>
      </c>
      <c r="M40" s="40" t="s">
        <v>127</v>
      </c>
      <c r="N40" s="17">
        <v>45355</v>
      </c>
      <c r="O40" s="17">
        <v>45657</v>
      </c>
      <c r="P40" s="5">
        <v>1899</v>
      </c>
      <c r="Q40" s="1" t="s">
        <v>127</v>
      </c>
      <c r="R40" s="1" t="s">
        <v>127</v>
      </c>
      <c r="S40" s="1" t="s">
        <v>127</v>
      </c>
      <c r="T40" s="1">
        <v>39</v>
      </c>
      <c r="U40" s="1"/>
      <c r="V40" s="1"/>
      <c r="W40" s="1"/>
      <c r="X40" s="1"/>
      <c r="Y40" s="1"/>
      <c r="Z40" s="1"/>
      <c r="AA40" s="1"/>
      <c r="AB40" s="1"/>
      <c r="AC40" s="1"/>
      <c r="AD40" s="10"/>
      <c r="AE40" s="1"/>
      <c r="AF40" s="1"/>
      <c r="AG40" s="1"/>
      <c r="AH40" s="1"/>
      <c r="AI40" s="24">
        <f t="shared" si="0"/>
        <v>200000</v>
      </c>
      <c r="AJ40" s="1"/>
      <c r="AK40" s="1"/>
      <c r="AL40" s="67">
        <f t="shared" si="1"/>
        <v>0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258" ht="38.25">
      <c r="A41" s="2">
        <v>23</v>
      </c>
      <c r="B41" s="1" t="s">
        <v>176</v>
      </c>
      <c r="C41" s="1" t="s">
        <v>177</v>
      </c>
      <c r="D41" s="70" t="s">
        <v>125</v>
      </c>
      <c r="E41" s="1" t="s">
        <v>126</v>
      </c>
      <c r="F41" s="46" t="s">
        <v>210</v>
      </c>
      <c r="G41" s="18" t="s">
        <v>127</v>
      </c>
      <c r="H41" s="1" t="s">
        <v>211</v>
      </c>
      <c r="I41" s="46" t="s">
        <v>198</v>
      </c>
      <c r="J41" s="2" t="s">
        <v>199</v>
      </c>
      <c r="K41" s="17">
        <v>45355</v>
      </c>
      <c r="L41" s="39">
        <v>400000</v>
      </c>
      <c r="M41" s="40" t="s">
        <v>127</v>
      </c>
      <c r="N41" s="17">
        <v>45355</v>
      </c>
      <c r="O41" s="17">
        <v>45657</v>
      </c>
      <c r="P41" s="5">
        <v>1899</v>
      </c>
      <c r="Q41" s="1" t="s">
        <v>127</v>
      </c>
      <c r="R41" s="1" t="s">
        <v>127</v>
      </c>
      <c r="S41" s="1" t="s">
        <v>127</v>
      </c>
      <c r="T41" s="1">
        <v>39</v>
      </c>
      <c r="U41" s="1"/>
      <c r="V41" s="1"/>
      <c r="W41" s="1"/>
      <c r="X41" s="1"/>
      <c r="Y41" s="1"/>
      <c r="Z41" s="1"/>
      <c r="AA41" s="1"/>
      <c r="AB41" s="1"/>
      <c r="AC41" s="1"/>
      <c r="AD41" s="10"/>
      <c r="AE41" s="1"/>
      <c r="AF41" s="1"/>
      <c r="AG41" s="1"/>
      <c r="AH41" s="1"/>
      <c r="AI41" s="24">
        <f t="shared" si="0"/>
        <v>400000</v>
      </c>
      <c r="AJ41" s="1"/>
      <c r="AK41" s="1"/>
      <c r="AL41" s="67">
        <f t="shared" si="1"/>
        <v>0</v>
      </c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258" ht="51">
      <c r="A42" s="2">
        <v>24</v>
      </c>
      <c r="B42" s="1" t="s">
        <v>176</v>
      </c>
      <c r="C42" s="1" t="s">
        <v>177</v>
      </c>
      <c r="D42" s="70" t="s">
        <v>125</v>
      </c>
      <c r="E42" s="1" t="s">
        <v>126</v>
      </c>
      <c r="F42" s="46" t="s">
        <v>224</v>
      </c>
      <c r="G42" s="18" t="s">
        <v>127</v>
      </c>
      <c r="H42" s="1" t="s">
        <v>212</v>
      </c>
      <c r="I42" s="46" t="s">
        <v>225</v>
      </c>
      <c r="J42" s="2" t="s">
        <v>226</v>
      </c>
      <c r="K42" s="17">
        <v>45355</v>
      </c>
      <c r="L42" s="39">
        <v>200000</v>
      </c>
      <c r="M42" s="40" t="s">
        <v>127</v>
      </c>
      <c r="N42" s="17">
        <v>45355</v>
      </c>
      <c r="O42" s="17">
        <v>45657</v>
      </c>
      <c r="P42" s="5">
        <v>1899</v>
      </c>
      <c r="Q42" s="1" t="s">
        <v>127</v>
      </c>
      <c r="R42" s="1" t="s">
        <v>127</v>
      </c>
      <c r="S42" s="1" t="s">
        <v>127</v>
      </c>
      <c r="T42" s="1">
        <v>39</v>
      </c>
      <c r="U42" s="1"/>
      <c r="V42" s="1"/>
      <c r="W42" s="1"/>
      <c r="X42" s="1"/>
      <c r="Y42" s="1"/>
      <c r="Z42" s="1"/>
      <c r="AA42" s="1"/>
      <c r="AB42" s="1"/>
      <c r="AC42" s="1"/>
      <c r="AD42" s="10"/>
      <c r="AE42" s="1"/>
      <c r="AF42" s="1"/>
      <c r="AG42" s="1"/>
      <c r="AH42" s="1"/>
      <c r="AI42" s="24">
        <f t="shared" si="0"/>
        <v>200000</v>
      </c>
      <c r="AJ42" s="1"/>
      <c r="AK42" s="1"/>
      <c r="AL42" s="67">
        <f t="shared" si="1"/>
        <v>0</v>
      </c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75"/>
      <c r="IF42" s="75"/>
      <c r="IG42" s="75"/>
      <c r="IH42" s="75"/>
      <c r="II42" s="75"/>
      <c r="IJ42" s="75"/>
      <c r="IK42" s="75"/>
      <c r="IL42" s="75"/>
      <c r="IM42" s="75"/>
      <c r="IN42" s="75"/>
      <c r="IO42" s="75"/>
      <c r="IP42" s="75"/>
      <c r="IQ42" s="75"/>
      <c r="IR42" s="75"/>
      <c r="IS42" s="75"/>
      <c r="IT42" s="75"/>
      <c r="IU42" s="75"/>
      <c r="IV42" s="75"/>
      <c r="IW42" s="75"/>
      <c r="IX42" s="75"/>
    </row>
    <row r="43" spans="1:258">
      <c r="A43" s="2">
        <v>25</v>
      </c>
      <c r="B43" s="1" t="s">
        <v>176</v>
      </c>
      <c r="C43" s="1" t="s">
        <v>177</v>
      </c>
      <c r="D43" s="70" t="s">
        <v>125</v>
      </c>
      <c r="E43" s="1" t="s">
        <v>126</v>
      </c>
      <c r="F43" s="46" t="s">
        <v>227</v>
      </c>
      <c r="G43" s="18" t="s">
        <v>127</v>
      </c>
      <c r="H43" s="1" t="s">
        <v>213</v>
      </c>
      <c r="I43" s="46" t="s">
        <v>228</v>
      </c>
      <c r="J43" s="2" t="s">
        <v>229</v>
      </c>
      <c r="K43" s="17">
        <v>45355</v>
      </c>
      <c r="L43" s="39">
        <v>250000</v>
      </c>
      <c r="M43" s="40" t="s">
        <v>127</v>
      </c>
      <c r="N43" s="17">
        <v>45355</v>
      </c>
      <c r="O43" s="17">
        <v>45657</v>
      </c>
      <c r="P43" s="5">
        <v>1899</v>
      </c>
      <c r="Q43" s="1" t="s">
        <v>127</v>
      </c>
      <c r="R43" s="1" t="s">
        <v>127</v>
      </c>
      <c r="S43" s="1" t="s">
        <v>127</v>
      </c>
      <c r="T43" s="5">
        <v>39</v>
      </c>
      <c r="U43" s="1"/>
      <c r="V43" s="1"/>
      <c r="W43" s="1"/>
      <c r="X43" s="1"/>
      <c r="Y43" s="1"/>
      <c r="Z43" s="1"/>
      <c r="AA43" s="1"/>
      <c r="AB43" s="1"/>
      <c r="AC43" s="1"/>
      <c r="AD43" s="10"/>
      <c r="AE43" s="1"/>
      <c r="AF43" s="1"/>
      <c r="AG43" s="1"/>
      <c r="AH43" s="1"/>
      <c r="AI43" s="24">
        <f t="shared" si="0"/>
        <v>250000</v>
      </c>
      <c r="AJ43" s="1"/>
      <c r="AK43" s="1"/>
      <c r="AL43" s="67">
        <f t="shared" si="1"/>
        <v>0</v>
      </c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FF43" s="75"/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5"/>
      <c r="GD43" s="75"/>
      <c r="GE43" s="75"/>
      <c r="GF43" s="75"/>
      <c r="GG43" s="75"/>
      <c r="GH43" s="75"/>
      <c r="GI43" s="75"/>
      <c r="GJ43" s="75"/>
      <c r="GK43" s="75"/>
      <c r="GL43" s="75"/>
      <c r="GM43" s="75"/>
      <c r="GN43" s="75"/>
      <c r="GO43" s="75"/>
      <c r="GP43" s="75"/>
      <c r="GQ43" s="75"/>
      <c r="GR43" s="75"/>
      <c r="GS43" s="75"/>
      <c r="GT43" s="75"/>
      <c r="GU43" s="75"/>
      <c r="GV43" s="75"/>
      <c r="GW43" s="75"/>
      <c r="GX43" s="75"/>
      <c r="GY43" s="75"/>
      <c r="GZ43" s="75"/>
      <c r="HA43" s="75"/>
      <c r="HB43" s="75"/>
      <c r="HC43" s="75"/>
      <c r="HD43" s="75"/>
      <c r="HE43" s="75"/>
      <c r="HF43" s="75"/>
      <c r="HG43" s="75"/>
      <c r="HH43" s="75"/>
      <c r="HI43" s="75"/>
      <c r="HJ43" s="75"/>
      <c r="HK43" s="75"/>
      <c r="HL43" s="75"/>
      <c r="HM43" s="75"/>
      <c r="HN43" s="75"/>
      <c r="HO43" s="75"/>
      <c r="HP43" s="75"/>
      <c r="HQ43" s="75"/>
      <c r="HR43" s="75"/>
      <c r="HS43" s="75"/>
      <c r="HT43" s="75"/>
      <c r="HU43" s="75"/>
      <c r="HV43" s="75"/>
      <c r="HW43" s="75"/>
      <c r="HX43" s="75"/>
      <c r="HY43" s="75"/>
      <c r="HZ43" s="75"/>
      <c r="IA43" s="75"/>
      <c r="IB43" s="75"/>
      <c r="IC43" s="75"/>
      <c r="ID43" s="75"/>
      <c r="IE43" s="75"/>
      <c r="IF43" s="75"/>
      <c r="IG43" s="75"/>
      <c r="IH43" s="75"/>
      <c r="II43" s="75"/>
      <c r="IJ43" s="75"/>
      <c r="IK43" s="75"/>
      <c r="IL43" s="75"/>
      <c r="IM43" s="75"/>
      <c r="IN43" s="75"/>
      <c r="IO43" s="75"/>
      <c r="IP43" s="75"/>
      <c r="IQ43" s="75"/>
      <c r="IR43" s="75"/>
      <c r="IS43" s="75"/>
      <c r="IT43" s="75"/>
      <c r="IU43" s="75"/>
      <c r="IV43" s="75"/>
      <c r="IW43" s="75"/>
      <c r="IX43" s="75"/>
    </row>
    <row r="44" spans="1:258">
      <c r="A44" s="2">
        <v>26</v>
      </c>
      <c r="B44" s="1" t="s">
        <v>176</v>
      </c>
      <c r="C44" s="1" t="s">
        <v>177</v>
      </c>
      <c r="D44" s="70" t="s">
        <v>125</v>
      </c>
      <c r="E44" s="1" t="s">
        <v>126</v>
      </c>
      <c r="F44" s="46" t="s">
        <v>230</v>
      </c>
      <c r="G44" s="18" t="s">
        <v>127</v>
      </c>
      <c r="H44" s="1" t="s">
        <v>214</v>
      </c>
      <c r="I44" s="46" t="s">
        <v>231</v>
      </c>
      <c r="J44" s="2" t="s">
        <v>232</v>
      </c>
      <c r="K44" s="17">
        <v>45350</v>
      </c>
      <c r="L44" s="39">
        <v>100000</v>
      </c>
      <c r="M44" s="40" t="s">
        <v>127</v>
      </c>
      <c r="N44" s="17">
        <v>45350</v>
      </c>
      <c r="O44" s="17">
        <v>45657</v>
      </c>
      <c r="P44" s="5">
        <v>1899</v>
      </c>
      <c r="Q44" s="1" t="s">
        <v>127</v>
      </c>
      <c r="R44" s="1" t="s">
        <v>127</v>
      </c>
      <c r="S44" s="1" t="s">
        <v>127</v>
      </c>
      <c r="T44" s="5">
        <v>39</v>
      </c>
      <c r="U44" s="1"/>
      <c r="V44" s="1"/>
      <c r="W44" s="1"/>
      <c r="X44" s="1"/>
      <c r="Y44" s="1"/>
      <c r="Z44" s="1"/>
      <c r="AA44" s="1"/>
      <c r="AB44" s="1"/>
      <c r="AC44" s="1"/>
      <c r="AD44" s="10"/>
      <c r="AE44" s="1"/>
      <c r="AF44" s="1"/>
      <c r="AG44" s="1"/>
      <c r="AH44" s="1"/>
      <c r="AI44" s="24">
        <f t="shared" si="0"/>
        <v>100000</v>
      </c>
      <c r="AJ44" s="1"/>
      <c r="AK44" s="1"/>
      <c r="AL44" s="67">
        <f t="shared" si="1"/>
        <v>0</v>
      </c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  <c r="GZ44" s="75"/>
      <c r="HA44" s="75"/>
      <c r="HB44" s="75"/>
      <c r="HC44" s="75"/>
      <c r="HD44" s="75"/>
      <c r="HE44" s="75"/>
      <c r="HF44" s="75"/>
      <c r="HG44" s="75"/>
      <c r="HH44" s="75"/>
      <c r="HI44" s="75"/>
      <c r="HJ44" s="75"/>
      <c r="HK44" s="75"/>
      <c r="HL44" s="75"/>
      <c r="HM44" s="75"/>
      <c r="HN44" s="75"/>
      <c r="HO44" s="75"/>
      <c r="HP44" s="75"/>
      <c r="HQ44" s="75"/>
      <c r="HR44" s="75"/>
      <c r="HS44" s="75"/>
      <c r="HT44" s="75"/>
      <c r="HU44" s="75"/>
      <c r="HV44" s="75"/>
      <c r="HW44" s="75"/>
      <c r="HX44" s="75"/>
      <c r="HY44" s="75"/>
      <c r="HZ44" s="75"/>
      <c r="IA44" s="75"/>
      <c r="IB44" s="75"/>
      <c r="IC44" s="75"/>
      <c r="ID44" s="75"/>
      <c r="IE44" s="75"/>
      <c r="IF44" s="75"/>
      <c r="IG44" s="75"/>
      <c r="IH44" s="75"/>
      <c r="II44" s="75"/>
      <c r="IJ44" s="75"/>
      <c r="IK44" s="75"/>
      <c r="IL44" s="75"/>
      <c r="IM44" s="75"/>
      <c r="IN44" s="75"/>
      <c r="IO44" s="75"/>
      <c r="IP44" s="75"/>
      <c r="IQ44" s="75"/>
      <c r="IR44" s="75"/>
      <c r="IS44" s="75"/>
      <c r="IT44" s="75"/>
      <c r="IU44" s="75"/>
      <c r="IV44" s="75"/>
      <c r="IW44" s="75"/>
      <c r="IX44" s="75"/>
    </row>
    <row r="45" spans="1:258" ht="38.25">
      <c r="A45" s="2">
        <v>27</v>
      </c>
      <c r="B45" s="1" t="s">
        <v>176</v>
      </c>
      <c r="C45" s="1" t="s">
        <v>177</v>
      </c>
      <c r="D45" s="70" t="s">
        <v>125</v>
      </c>
      <c r="E45" s="1" t="s">
        <v>126</v>
      </c>
      <c r="F45" s="46" t="s">
        <v>233</v>
      </c>
      <c r="G45" s="18" t="s">
        <v>127</v>
      </c>
      <c r="H45" s="1" t="s">
        <v>215</v>
      </c>
      <c r="I45" s="46" t="s">
        <v>231</v>
      </c>
      <c r="J45" s="2" t="s">
        <v>232</v>
      </c>
      <c r="K45" s="17">
        <v>45355</v>
      </c>
      <c r="L45" s="39">
        <v>40000</v>
      </c>
      <c r="M45" s="40" t="s">
        <v>127</v>
      </c>
      <c r="N45" s="17">
        <v>45355</v>
      </c>
      <c r="O45" s="17">
        <v>45657</v>
      </c>
      <c r="P45" s="5">
        <v>1899</v>
      </c>
      <c r="Q45" s="1" t="s">
        <v>127</v>
      </c>
      <c r="R45" s="1" t="s">
        <v>127</v>
      </c>
      <c r="S45" s="1" t="s">
        <v>127</v>
      </c>
      <c r="T45" s="5">
        <v>39</v>
      </c>
      <c r="U45" s="1"/>
      <c r="V45" s="1"/>
      <c r="W45" s="1"/>
      <c r="X45" s="1"/>
      <c r="Y45" s="1"/>
      <c r="Z45" s="1"/>
      <c r="AA45" s="1"/>
      <c r="AB45" s="1"/>
      <c r="AC45" s="1"/>
      <c r="AD45" s="10"/>
      <c r="AE45" s="1"/>
      <c r="AF45" s="1"/>
      <c r="AG45" s="1"/>
      <c r="AH45" s="1"/>
      <c r="AI45" s="24">
        <f t="shared" si="0"/>
        <v>40000</v>
      </c>
      <c r="AJ45" s="1"/>
      <c r="AK45" s="1"/>
      <c r="AL45" s="67">
        <f t="shared" si="1"/>
        <v>0</v>
      </c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  <c r="GZ45" s="75"/>
      <c r="HA45" s="75"/>
      <c r="HB45" s="75"/>
      <c r="HC45" s="75"/>
      <c r="HD45" s="75"/>
      <c r="HE45" s="75"/>
      <c r="HF45" s="75"/>
      <c r="HG45" s="75"/>
      <c r="HH45" s="75"/>
      <c r="HI45" s="75"/>
      <c r="HJ45" s="75"/>
      <c r="HK45" s="75"/>
      <c r="HL45" s="75"/>
      <c r="HM45" s="75"/>
      <c r="HN45" s="75"/>
      <c r="HO45" s="75"/>
      <c r="HP45" s="75"/>
      <c r="HQ45" s="75"/>
      <c r="HR45" s="75"/>
      <c r="HS45" s="75"/>
      <c r="HT45" s="75"/>
      <c r="HU45" s="75"/>
      <c r="HV45" s="75"/>
      <c r="HW45" s="75"/>
      <c r="HX45" s="75"/>
      <c r="HY45" s="75"/>
      <c r="HZ45" s="75"/>
      <c r="IA45" s="75"/>
      <c r="IB45" s="75"/>
      <c r="IC45" s="75"/>
      <c r="ID45" s="75"/>
      <c r="IE45" s="75"/>
      <c r="IF45" s="75"/>
      <c r="IG45" s="75"/>
      <c r="IH45" s="75"/>
      <c r="II45" s="75"/>
      <c r="IJ45" s="75"/>
      <c r="IK45" s="75"/>
      <c r="IL45" s="75"/>
      <c r="IM45" s="75"/>
      <c r="IN45" s="75"/>
      <c r="IO45" s="75"/>
      <c r="IP45" s="75"/>
      <c r="IQ45" s="75"/>
      <c r="IR45" s="75"/>
      <c r="IS45" s="75"/>
      <c r="IT45" s="75"/>
      <c r="IU45" s="75"/>
      <c r="IV45" s="75"/>
      <c r="IW45" s="75"/>
      <c r="IX45" s="75"/>
    </row>
    <row r="46" spans="1:258" ht="25.5">
      <c r="A46" s="2">
        <v>28</v>
      </c>
      <c r="B46" s="1" t="s">
        <v>236</v>
      </c>
      <c r="C46" s="1" t="s">
        <v>237</v>
      </c>
      <c r="D46" s="70" t="s">
        <v>125</v>
      </c>
      <c r="E46" s="1" t="s">
        <v>126</v>
      </c>
      <c r="F46" s="46" t="s">
        <v>238</v>
      </c>
      <c r="G46" s="18" t="s">
        <v>127</v>
      </c>
      <c r="H46" s="1" t="s">
        <v>216</v>
      </c>
      <c r="I46" s="46" t="s">
        <v>239</v>
      </c>
      <c r="J46" s="2" t="s">
        <v>240</v>
      </c>
      <c r="K46" s="17">
        <v>45372</v>
      </c>
      <c r="L46" s="39">
        <v>17065.55</v>
      </c>
      <c r="M46" s="40" t="s">
        <v>127</v>
      </c>
      <c r="N46" s="17">
        <v>45372</v>
      </c>
      <c r="O46" s="17">
        <v>45657</v>
      </c>
      <c r="P46" s="5">
        <v>1899</v>
      </c>
      <c r="Q46" s="1" t="s">
        <v>127</v>
      </c>
      <c r="R46" s="1" t="s">
        <v>127</v>
      </c>
      <c r="S46" s="1" t="s">
        <v>127</v>
      </c>
      <c r="T46" s="5">
        <v>30</v>
      </c>
      <c r="U46" s="1"/>
      <c r="V46" s="1"/>
      <c r="W46" s="1"/>
      <c r="X46" s="1"/>
      <c r="Y46" s="1"/>
      <c r="Z46" s="1"/>
      <c r="AA46" s="1"/>
      <c r="AB46" s="1"/>
      <c r="AC46" s="1"/>
      <c r="AD46" s="10"/>
      <c r="AE46" s="1"/>
      <c r="AF46" s="1"/>
      <c r="AG46" s="1"/>
      <c r="AH46" s="1"/>
      <c r="AI46" s="24">
        <f t="shared" si="0"/>
        <v>17065.55</v>
      </c>
      <c r="AJ46" s="1"/>
      <c r="AK46" s="1"/>
      <c r="AL46" s="67">
        <f t="shared" si="1"/>
        <v>0</v>
      </c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5"/>
      <c r="EZ46" s="75"/>
      <c r="FA46" s="75"/>
      <c r="FB46" s="75"/>
      <c r="FC46" s="75"/>
      <c r="FD46" s="75"/>
      <c r="FE46" s="75"/>
      <c r="FF46" s="75"/>
      <c r="FG46" s="75"/>
      <c r="FH46" s="75"/>
      <c r="FI46" s="75"/>
      <c r="FJ46" s="75"/>
      <c r="FK46" s="75"/>
      <c r="FL46" s="75"/>
      <c r="FM46" s="75"/>
      <c r="FN46" s="75"/>
      <c r="FO46" s="75"/>
      <c r="FP46" s="75"/>
      <c r="FQ46" s="75"/>
      <c r="FR46" s="75"/>
      <c r="FS46" s="75"/>
      <c r="FT46" s="75"/>
      <c r="FU46" s="75"/>
      <c r="FV46" s="75"/>
      <c r="FW46" s="75"/>
      <c r="FX46" s="75"/>
      <c r="FY46" s="75"/>
      <c r="FZ46" s="75"/>
      <c r="GA46" s="75"/>
      <c r="GB46" s="75"/>
      <c r="GC46" s="75"/>
      <c r="GD46" s="75"/>
      <c r="GE46" s="75"/>
      <c r="GF46" s="75"/>
      <c r="GG46" s="75"/>
      <c r="GH46" s="75"/>
      <c r="GI46" s="75"/>
      <c r="GJ46" s="75"/>
      <c r="GK46" s="75"/>
      <c r="GL46" s="75"/>
      <c r="GM46" s="75"/>
      <c r="GN46" s="75"/>
      <c r="GO46" s="75"/>
      <c r="GP46" s="75"/>
      <c r="GQ46" s="75"/>
      <c r="GR46" s="75"/>
      <c r="GS46" s="75"/>
      <c r="GT46" s="75"/>
      <c r="GU46" s="75"/>
      <c r="GV46" s="75"/>
      <c r="GW46" s="75"/>
      <c r="GX46" s="75"/>
      <c r="GY46" s="75"/>
      <c r="GZ46" s="75"/>
      <c r="HA46" s="75"/>
      <c r="HB46" s="75"/>
      <c r="HC46" s="75"/>
      <c r="HD46" s="75"/>
      <c r="HE46" s="75"/>
      <c r="HF46" s="75"/>
      <c r="HG46" s="75"/>
      <c r="HH46" s="75"/>
      <c r="HI46" s="75"/>
      <c r="HJ46" s="75"/>
      <c r="HK46" s="75"/>
      <c r="HL46" s="75"/>
      <c r="HM46" s="75"/>
      <c r="HN46" s="75"/>
      <c r="HO46" s="75"/>
      <c r="HP46" s="75"/>
      <c r="HQ46" s="75"/>
      <c r="HR46" s="75"/>
      <c r="HS46" s="75"/>
      <c r="HT46" s="75"/>
      <c r="HU46" s="75"/>
      <c r="HV46" s="75"/>
      <c r="HW46" s="75"/>
      <c r="HX46" s="75"/>
      <c r="HY46" s="75"/>
      <c r="HZ46" s="75"/>
      <c r="IA46" s="75"/>
      <c r="IB46" s="75"/>
      <c r="IC46" s="75"/>
      <c r="ID46" s="75"/>
      <c r="IE46" s="75"/>
      <c r="IF46" s="75"/>
      <c r="IG46" s="75"/>
      <c r="IH46" s="75"/>
      <c r="II46" s="75"/>
      <c r="IJ46" s="75"/>
      <c r="IK46" s="75"/>
      <c r="IL46" s="75"/>
      <c r="IM46" s="75"/>
      <c r="IN46" s="75"/>
      <c r="IO46" s="75"/>
      <c r="IP46" s="75"/>
      <c r="IQ46" s="75"/>
      <c r="IR46" s="75"/>
      <c r="IS46" s="75"/>
      <c r="IT46" s="75"/>
      <c r="IU46" s="75"/>
      <c r="IV46" s="75"/>
      <c r="IW46" s="75"/>
      <c r="IX46" s="75"/>
    </row>
    <row r="47" spans="1:258" ht="25.5">
      <c r="A47" s="2">
        <v>29</v>
      </c>
      <c r="B47" s="1" t="s">
        <v>236</v>
      </c>
      <c r="C47" s="1" t="s">
        <v>237</v>
      </c>
      <c r="D47" s="70" t="s">
        <v>125</v>
      </c>
      <c r="E47" s="1" t="s">
        <v>126</v>
      </c>
      <c r="F47" s="46" t="s">
        <v>238</v>
      </c>
      <c r="G47" s="18" t="s">
        <v>127</v>
      </c>
      <c r="H47" s="1" t="s">
        <v>217</v>
      </c>
      <c r="I47" s="46" t="s">
        <v>241</v>
      </c>
      <c r="J47" s="2" t="s">
        <v>242</v>
      </c>
      <c r="K47" s="17">
        <v>45372</v>
      </c>
      <c r="L47" s="39">
        <v>72103.25</v>
      </c>
      <c r="M47" s="40" t="s">
        <v>127</v>
      </c>
      <c r="N47" s="17">
        <v>45372</v>
      </c>
      <c r="O47" s="17">
        <v>45657</v>
      </c>
      <c r="P47" s="5">
        <v>1899</v>
      </c>
      <c r="Q47" s="1" t="s">
        <v>127</v>
      </c>
      <c r="R47" s="1" t="s">
        <v>127</v>
      </c>
      <c r="S47" s="1" t="s">
        <v>127</v>
      </c>
      <c r="T47" s="5">
        <v>30</v>
      </c>
      <c r="U47" s="1"/>
      <c r="V47" s="1"/>
      <c r="W47" s="1"/>
      <c r="X47" s="1"/>
      <c r="Y47" s="1"/>
      <c r="Z47" s="1"/>
      <c r="AA47" s="1"/>
      <c r="AB47" s="1"/>
      <c r="AC47" s="1"/>
      <c r="AD47" s="10"/>
      <c r="AE47" s="1"/>
      <c r="AF47" s="1"/>
      <c r="AG47" s="1"/>
      <c r="AH47" s="1"/>
      <c r="AI47" s="24">
        <f t="shared" si="0"/>
        <v>72103.25</v>
      </c>
      <c r="AJ47" s="1"/>
      <c r="AK47" s="1"/>
      <c r="AL47" s="67">
        <f t="shared" si="1"/>
        <v>0</v>
      </c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  <c r="EO47" s="75"/>
      <c r="EP47" s="75"/>
      <c r="EQ47" s="7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75"/>
      <c r="FD47" s="75"/>
      <c r="FE47" s="75"/>
      <c r="FF47" s="75"/>
      <c r="FG47" s="75"/>
      <c r="FH47" s="75"/>
      <c r="FI47" s="75"/>
      <c r="FJ47" s="75"/>
      <c r="FK47" s="75"/>
      <c r="FL47" s="75"/>
      <c r="FM47" s="75"/>
      <c r="FN47" s="75"/>
      <c r="FO47" s="75"/>
      <c r="FP47" s="75"/>
      <c r="FQ47" s="75"/>
      <c r="FR47" s="75"/>
      <c r="FS47" s="75"/>
      <c r="FT47" s="75"/>
      <c r="FU47" s="75"/>
      <c r="FV47" s="75"/>
      <c r="FW47" s="75"/>
      <c r="FX47" s="75"/>
      <c r="FY47" s="75"/>
      <c r="FZ47" s="75"/>
      <c r="GA47" s="75"/>
      <c r="GB47" s="75"/>
      <c r="GC47" s="75"/>
      <c r="GD47" s="75"/>
      <c r="GE47" s="75"/>
      <c r="GF47" s="75"/>
      <c r="GG47" s="75"/>
      <c r="GH47" s="75"/>
      <c r="GI47" s="75"/>
      <c r="GJ47" s="75"/>
      <c r="GK47" s="75"/>
      <c r="GL47" s="75"/>
      <c r="GM47" s="75"/>
      <c r="GN47" s="75"/>
      <c r="GO47" s="75"/>
      <c r="GP47" s="75"/>
      <c r="GQ47" s="75"/>
      <c r="GR47" s="75"/>
      <c r="GS47" s="75"/>
      <c r="GT47" s="75"/>
      <c r="GU47" s="75"/>
      <c r="GV47" s="75"/>
      <c r="GW47" s="75"/>
      <c r="GX47" s="75"/>
      <c r="GY47" s="75"/>
      <c r="GZ47" s="75"/>
      <c r="HA47" s="75"/>
      <c r="HB47" s="75"/>
      <c r="HC47" s="75"/>
      <c r="HD47" s="75"/>
      <c r="HE47" s="75"/>
      <c r="HF47" s="75"/>
      <c r="HG47" s="75"/>
      <c r="HH47" s="75"/>
      <c r="HI47" s="75"/>
      <c r="HJ47" s="75"/>
      <c r="HK47" s="75"/>
      <c r="HL47" s="75"/>
      <c r="HM47" s="75"/>
      <c r="HN47" s="75"/>
      <c r="HO47" s="75"/>
      <c r="HP47" s="75"/>
      <c r="HQ47" s="75"/>
      <c r="HR47" s="75"/>
      <c r="HS47" s="75"/>
      <c r="HT47" s="75"/>
      <c r="HU47" s="75"/>
      <c r="HV47" s="75"/>
      <c r="HW47" s="75"/>
      <c r="HX47" s="75"/>
      <c r="HY47" s="75"/>
      <c r="HZ47" s="75"/>
      <c r="IA47" s="75"/>
      <c r="IB47" s="75"/>
      <c r="IC47" s="75"/>
      <c r="ID47" s="75"/>
      <c r="IE47" s="75"/>
      <c r="IF47" s="75"/>
      <c r="IG47" s="75"/>
      <c r="IH47" s="75"/>
      <c r="II47" s="75"/>
      <c r="IJ47" s="75"/>
      <c r="IK47" s="75"/>
      <c r="IL47" s="75"/>
      <c r="IM47" s="75"/>
      <c r="IN47" s="75"/>
      <c r="IO47" s="75"/>
      <c r="IP47" s="75"/>
      <c r="IQ47" s="75"/>
      <c r="IR47" s="75"/>
      <c r="IS47" s="75"/>
      <c r="IT47" s="75"/>
      <c r="IU47" s="75"/>
      <c r="IV47" s="75"/>
      <c r="IW47" s="75"/>
      <c r="IX47" s="75"/>
    </row>
    <row r="48" spans="1:258" ht="25.5">
      <c r="A48" s="2">
        <v>30</v>
      </c>
      <c r="B48" s="1" t="s">
        <v>236</v>
      </c>
      <c r="C48" s="1" t="s">
        <v>237</v>
      </c>
      <c r="D48" s="70" t="s">
        <v>125</v>
      </c>
      <c r="E48" s="1" t="s">
        <v>126</v>
      </c>
      <c r="F48" s="46" t="s">
        <v>238</v>
      </c>
      <c r="G48" s="18" t="s">
        <v>127</v>
      </c>
      <c r="H48" s="1" t="s">
        <v>218</v>
      </c>
      <c r="I48" s="46" t="s">
        <v>243</v>
      </c>
      <c r="J48" s="2" t="s">
        <v>244</v>
      </c>
      <c r="K48" s="17">
        <v>45372</v>
      </c>
      <c r="L48" s="39">
        <v>3970</v>
      </c>
      <c r="M48" s="40" t="s">
        <v>127</v>
      </c>
      <c r="N48" s="17">
        <v>45372</v>
      </c>
      <c r="O48" s="17">
        <v>45657</v>
      </c>
      <c r="P48" s="5">
        <v>1899</v>
      </c>
      <c r="Q48" s="1" t="s">
        <v>127</v>
      </c>
      <c r="R48" s="1" t="s">
        <v>127</v>
      </c>
      <c r="S48" s="1" t="s">
        <v>127</v>
      </c>
      <c r="T48" s="5">
        <v>30</v>
      </c>
      <c r="U48" s="1"/>
      <c r="V48" s="1"/>
      <c r="W48" s="1"/>
      <c r="X48" s="1"/>
      <c r="Y48" s="1"/>
      <c r="Z48" s="1"/>
      <c r="AA48" s="1"/>
      <c r="AB48" s="1"/>
      <c r="AC48" s="1"/>
      <c r="AD48" s="10"/>
      <c r="AE48" s="1"/>
      <c r="AF48" s="1"/>
      <c r="AG48" s="1"/>
      <c r="AH48" s="1"/>
      <c r="AI48" s="24">
        <f t="shared" si="0"/>
        <v>3970</v>
      </c>
      <c r="AJ48" s="1"/>
      <c r="AK48" s="1"/>
      <c r="AL48" s="67">
        <f t="shared" si="1"/>
        <v>0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75"/>
      <c r="FD48" s="75"/>
      <c r="FE48" s="75"/>
      <c r="FF48" s="75"/>
      <c r="FG48" s="75"/>
      <c r="FH48" s="75"/>
      <c r="FI48" s="75"/>
      <c r="FJ48" s="75"/>
      <c r="FK48" s="75"/>
      <c r="FL48" s="75"/>
      <c r="FM48" s="75"/>
      <c r="FN48" s="75"/>
      <c r="FO48" s="75"/>
      <c r="FP48" s="75"/>
      <c r="FQ48" s="75"/>
      <c r="FR48" s="75"/>
      <c r="FS48" s="75"/>
      <c r="FT48" s="75"/>
      <c r="FU48" s="75"/>
      <c r="FV48" s="75"/>
      <c r="FW48" s="75"/>
      <c r="FX48" s="75"/>
      <c r="FY48" s="75"/>
      <c r="FZ48" s="75"/>
      <c r="GA48" s="75"/>
      <c r="GB48" s="75"/>
      <c r="GC48" s="75"/>
      <c r="GD48" s="75"/>
      <c r="GE48" s="75"/>
      <c r="GF48" s="75"/>
      <c r="GG48" s="75"/>
      <c r="GH48" s="75"/>
      <c r="GI48" s="75"/>
      <c r="GJ48" s="75"/>
      <c r="GK48" s="75"/>
      <c r="GL48" s="75"/>
      <c r="GM48" s="75"/>
      <c r="GN48" s="75"/>
      <c r="GO48" s="75"/>
      <c r="GP48" s="75"/>
      <c r="GQ48" s="75"/>
      <c r="GR48" s="75"/>
      <c r="GS48" s="75"/>
      <c r="GT48" s="75"/>
      <c r="GU48" s="75"/>
      <c r="GV48" s="75"/>
      <c r="GW48" s="75"/>
      <c r="GX48" s="75"/>
      <c r="GY48" s="75"/>
      <c r="GZ48" s="75"/>
      <c r="HA48" s="75"/>
      <c r="HB48" s="75"/>
      <c r="HC48" s="75"/>
      <c r="HD48" s="75"/>
      <c r="HE48" s="75"/>
      <c r="HF48" s="75"/>
      <c r="HG48" s="75"/>
      <c r="HH48" s="75"/>
      <c r="HI48" s="75"/>
      <c r="HJ48" s="75"/>
      <c r="HK48" s="75"/>
      <c r="HL48" s="75"/>
      <c r="HM48" s="75"/>
      <c r="HN48" s="75"/>
      <c r="HO48" s="75"/>
      <c r="HP48" s="75"/>
      <c r="HQ48" s="75"/>
      <c r="HR48" s="75"/>
      <c r="HS48" s="75"/>
      <c r="HT48" s="75"/>
      <c r="HU48" s="75"/>
      <c r="HV48" s="75"/>
      <c r="HW48" s="75"/>
      <c r="HX48" s="75"/>
      <c r="HY48" s="75"/>
      <c r="HZ48" s="75"/>
      <c r="IA48" s="75"/>
      <c r="IB48" s="75"/>
      <c r="IC48" s="75"/>
      <c r="ID48" s="75"/>
      <c r="IE48" s="75"/>
      <c r="IF48" s="75"/>
      <c r="IG48" s="75"/>
      <c r="IH48" s="75"/>
      <c r="II48" s="75"/>
      <c r="IJ48" s="75"/>
      <c r="IK48" s="75"/>
      <c r="IL48" s="75"/>
      <c r="IM48" s="75"/>
      <c r="IN48" s="75"/>
      <c r="IO48" s="75"/>
      <c r="IP48" s="75"/>
      <c r="IQ48" s="75"/>
      <c r="IR48" s="75"/>
      <c r="IS48" s="75"/>
      <c r="IT48" s="75"/>
      <c r="IU48" s="75"/>
      <c r="IV48" s="75"/>
      <c r="IW48" s="75"/>
      <c r="IX48" s="75"/>
    </row>
    <row r="49" spans="1:258" ht="25.5">
      <c r="A49" s="2">
        <v>31</v>
      </c>
      <c r="B49" s="1" t="s">
        <v>236</v>
      </c>
      <c r="C49" s="1" t="s">
        <v>237</v>
      </c>
      <c r="D49" s="70" t="s">
        <v>125</v>
      </c>
      <c r="E49" s="1" t="s">
        <v>126</v>
      </c>
      <c r="F49" s="46" t="s">
        <v>245</v>
      </c>
      <c r="G49" s="18" t="s">
        <v>127</v>
      </c>
      <c r="H49" s="1" t="s">
        <v>219</v>
      </c>
      <c r="I49" s="46" t="s">
        <v>246</v>
      </c>
      <c r="J49" s="2" t="s">
        <v>247</v>
      </c>
      <c r="K49" s="17">
        <v>45372</v>
      </c>
      <c r="L49" s="39">
        <v>3402.5</v>
      </c>
      <c r="M49" s="40" t="s">
        <v>127</v>
      </c>
      <c r="N49" s="17">
        <v>45372</v>
      </c>
      <c r="O49" s="17">
        <v>45657</v>
      </c>
      <c r="P49" s="5">
        <v>1899</v>
      </c>
      <c r="Q49" s="1" t="s">
        <v>127</v>
      </c>
      <c r="R49" s="1" t="s">
        <v>127</v>
      </c>
      <c r="S49" s="1" t="s">
        <v>127</v>
      </c>
      <c r="T49" s="5">
        <v>30</v>
      </c>
      <c r="U49" s="1"/>
      <c r="V49" s="1"/>
      <c r="W49" s="1"/>
      <c r="X49" s="1"/>
      <c r="Y49" s="1"/>
      <c r="Z49" s="1"/>
      <c r="AA49" s="1"/>
      <c r="AB49" s="1"/>
      <c r="AC49" s="1"/>
      <c r="AD49" s="10"/>
      <c r="AE49" s="1"/>
      <c r="AF49" s="1"/>
      <c r="AG49" s="1"/>
      <c r="AH49" s="1"/>
      <c r="AI49" s="24">
        <f t="shared" si="0"/>
        <v>3402.5</v>
      </c>
      <c r="AJ49" s="1"/>
      <c r="AK49" s="1"/>
      <c r="AL49" s="67">
        <f t="shared" si="1"/>
        <v>0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5"/>
      <c r="FW49" s="75"/>
      <c r="FX49" s="75"/>
      <c r="FY49" s="75"/>
      <c r="FZ49" s="75"/>
      <c r="GA49" s="75"/>
      <c r="GB49" s="75"/>
      <c r="GC49" s="75"/>
      <c r="GD49" s="75"/>
      <c r="GE49" s="75"/>
      <c r="GF49" s="75"/>
      <c r="GG49" s="75"/>
      <c r="GH49" s="75"/>
      <c r="GI49" s="75"/>
      <c r="GJ49" s="75"/>
      <c r="GK49" s="75"/>
      <c r="GL49" s="75"/>
      <c r="GM49" s="75"/>
      <c r="GN49" s="75"/>
      <c r="GO49" s="75"/>
      <c r="GP49" s="75"/>
      <c r="GQ49" s="75"/>
      <c r="GR49" s="75"/>
      <c r="GS49" s="75"/>
      <c r="GT49" s="75"/>
      <c r="GU49" s="75"/>
      <c r="GV49" s="75"/>
      <c r="GW49" s="75"/>
      <c r="GX49" s="75"/>
      <c r="GY49" s="75"/>
      <c r="GZ49" s="75"/>
      <c r="HA49" s="75"/>
      <c r="HB49" s="75"/>
      <c r="HC49" s="75"/>
      <c r="HD49" s="75"/>
      <c r="HE49" s="75"/>
      <c r="HF49" s="75"/>
      <c r="HG49" s="75"/>
      <c r="HH49" s="75"/>
      <c r="HI49" s="75"/>
      <c r="HJ49" s="75"/>
      <c r="HK49" s="75"/>
      <c r="HL49" s="75"/>
      <c r="HM49" s="75"/>
      <c r="HN49" s="75"/>
      <c r="HO49" s="75"/>
      <c r="HP49" s="75"/>
      <c r="HQ49" s="75"/>
      <c r="HR49" s="75"/>
      <c r="HS49" s="75"/>
      <c r="HT49" s="75"/>
      <c r="HU49" s="75"/>
      <c r="HV49" s="75"/>
      <c r="HW49" s="75"/>
      <c r="HX49" s="75"/>
      <c r="HY49" s="75"/>
      <c r="HZ49" s="75"/>
      <c r="IA49" s="75"/>
      <c r="IB49" s="75"/>
      <c r="IC49" s="75"/>
      <c r="ID49" s="75"/>
      <c r="IE49" s="75"/>
      <c r="IF49" s="75"/>
      <c r="IG49" s="75"/>
      <c r="IH49" s="75"/>
      <c r="II49" s="75"/>
      <c r="IJ49" s="75"/>
      <c r="IK49" s="75"/>
      <c r="IL49" s="75"/>
      <c r="IM49" s="75"/>
      <c r="IN49" s="75"/>
      <c r="IO49" s="75"/>
      <c r="IP49" s="75"/>
      <c r="IQ49" s="75"/>
      <c r="IR49" s="75"/>
      <c r="IS49" s="75"/>
      <c r="IT49" s="75"/>
      <c r="IU49" s="75"/>
      <c r="IV49" s="75"/>
      <c r="IW49" s="75"/>
      <c r="IX49" s="75"/>
    </row>
    <row r="50" spans="1:258" s="76" customFormat="1" ht="25.5">
      <c r="A50" s="2">
        <v>32</v>
      </c>
      <c r="B50" s="1" t="s">
        <v>236</v>
      </c>
      <c r="C50" s="1" t="s">
        <v>237</v>
      </c>
      <c r="D50" s="70" t="s">
        <v>125</v>
      </c>
      <c r="E50" s="1" t="s">
        <v>126</v>
      </c>
      <c r="F50" s="46" t="s">
        <v>245</v>
      </c>
      <c r="G50" s="18" t="s">
        <v>127</v>
      </c>
      <c r="H50" s="1" t="s">
        <v>220</v>
      </c>
      <c r="I50" s="46" t="s">
        <v>248</v>
      </c>
      <c r="J50" s="2" t="s">
        <v>249</v>
      </c>
      <c r="K50" s="17">
        <v>45372</v>
      </c>
      <c r="L50" s="39">
        <v>19922.8</v>
      </c>
      <c r="M50" s="40" t="s">
        <v>127</v>
      </c>
      <c r="N50" s="17">
        <v>45372</v>
      </c>
      <c r="O50" s="17">
        <v>45657</v>
      </c>
      <c r="P50" s="5">
        <v>1899</v>
      </c>
      <c r="Q50" s="1" t="s">
        <v>127</v>
      </c>
      <c r="R50" s="1" t="s">
        <v>127</v>
      </c>
      <c r="S50" s="1" t="s">
        <v>127</v>
      </c>
      <c r="T50" s="5">
        <v>30</v>
      </c>
      <c r="U50" s="1"/>
      <c r="V50" s="1"/>
      <c r="W50" s="1"/>
      <c r="X50" s="1"/>
      <c r="Y50" s="1"/>
      <c r="Z50" s="1"/>
      <c r="AA50" s="1"/>
      <c r="AB50" s="1"/>
      <c r="AC50" s="1"/>
      <c r="AD50" s="10"/>
      <c r="AE50" s="1"/>
      <c r="AF50" s="1"/>
      <c r="AG50" s="1"/>
      <c r="AH50" s="1"/>
      <c r="AI50" s="24">
        <f t="shared" si="0"/>
        <v>19922.8</v>
      </c>
      <c r="AJ50" s="1"/>
      <c r="AK50" s="1"/>
      <c r="AL50" s="67">
        <f t="shared" si="1"/>
        <v>0</v>
      </c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  <c r="EO50" s="75"/>
      <c r="EP50" s="75"/>
      <c r="EQ50" s="7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75"/>
      <c r="FD50" s="75"/>
      <c r="FE50" s="75"/>
      <c r="FF50" s="75"/>
      <c r="FG50" s="75"/>
      <c r="FH50" s="75"/>
      <c r="FI50" s="75"/>
      <c r="FJ50" s="75"/>
      <c r="FK50" s="75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/>
      <c r="GF50" s="75"/>
      <c r="GG50" s="75"/>
      <c r="GH50" s="75"/>
      <c r="GI50" s="75"/>
      <c r="GJ50" s="75"/>
      <c r="GK50" s="75"/>
      <c r="GL50" s="75"/>
      <c r="GM50" s="75"/>
      <c r="GN50" s="75"/>
      <c r="GO50" s="75"/>
      <c r="GP50" s="75"/>
      <c r="GQ50" s="75"/>
      <c r="GR50" s="75"/>
      <c r="GS50" s="75"/>
      <c r="GT50" s="75"/>
      <c r="GU50" s="75"/>
      <c r="GV50" s="75"/>
      <c r="GW50" s="75"/>
      <c r="GX50" s="75"/>
      <c r="GY50" s="75"/>
      <c r="GZ50" s="75"/>
      <c r="HA50" s="75"/>
      <c r="HB50" s="75"/>
      <c r="HC50" s="75"/>
      <c r="HD50" s="75"/>
      <c r="HE50" s="75"/>
      <c r="HF50" s="75"/>
      <c r="HG50" s="75"/>
      <c r="HH50" s="75"/>
      <c r="HI50" s="75"/>
      <c r="HJ50" s="75"/>
      <c r="HK50" s="75"/>
      <c r="HL50" s="75"/>
      <c r="HM50" s="75"/>
      <c r="HN50" s="75"/>
      <c r="HO50" s="75"/>
      <c r="HP50" s="75"/>
      <c r="HQ50" s="75"/>
      <c r="HR50" s="75"/>
      <c r="HS50" s="75"/>
      <c r="HT50" s="75"/>
      <c r="HU50" s="75"/>
      <c r="HV50" s="75"/>
      <c r="HW50" s="75"/>
      <c r="HX50" s="75"/>
      <c r="HY50" s="75"/>
      <c r="HZ50" s="75"/>
      <c r="IA50" s="75"/>
      <c r="IB50" s="75"/>
      <c r="IC50" s="75"/>
      <c r="ID50" s="75"/>
      <c r="IE50" s="75"/>
      <c r="IF50" s="75"/>
      <c r="IG50" s="75"/>
      <c r="IH50" s="75"/>
      <c r="II50" s="75"/>
      <c r="IJ50" s="75"/>
      <c r="IK50" s="75"/>
      <c r="IL50" s="75"/>
      <c r="IM50" s="75"/>
      <c r="IN50" s="75"/>
      <c r="IO50" s="75"/>
      <c r="IP50" s="75"/>
      <c r="IQ50" s="75"/>
      <c r="IR50" s="75"/>
      <c r="IS50" s="75"/>
      <c r="IT50" s="75"/>
      <c r="IU50" s="75"/>
      <c r="IV50" s="75"/>
      <c r="IW50" s="75"/>
      <c r="IX50" s="75"/>
    </row>
    <row r="51" spans="1:258" s="76" customFormat="1" ht="25.5">
      <c r="A51" s="2">
        <v>33</v>
      </c>
      <c r="B51" s="1" t="s">
        <v>236</v>
      </c>
      <c r="C51" s="1" t="s">
        <v>237</v>
      </c>
      <c r="D51" s="70" t="s">
        <v>125</v>
      </c>
      <c r="E51" s="1" t="s">
        <v>126</v>
      </c>
      <c r="F51" s="46" t="s">
        <v>245</v>
      </c>
      <c r="G51" s="18" t="s">
        <v>127</v>
      </c>
      <c r="H51" s="1" t="s">
        <v>221</v>
      </c>
      <c r="I51" s="46" t="s">
        <v>250</v>
      </c>
      <c r="J51" s="2" t="s">
        <v>251</v>
      </c>
      <c r="K51" s="17">
        <v>45372</v>
      </c>
      <c r="L51" s="39">
        <v>191.5</v>
      </c>
      <c r="M51" s="40" t="s">
        <v>127</v>
      </c>
      <c r="N51" s="17">
        <v>45372</v>
      </c>
      <c r="O51" s="17">
        <v>45657</v>
      </c>
      <c r="P51" s="5">
        <v>1899</v>
      </c>
      <c r="Q51" s="1" t="s">
        <v>127</v>
      </c>
      <c r="R51" s="1" t="s">
        <v>127</v>
      </c>
      <c r="S51" s="1" t="s">
        <v>127</v>
      </c>
      <c r="T51" s="5">
        <v>30</v>
      </c>
      <c r="U51" s="1"/>
      <c r="V51" s="1"/>
      <c r="W51" s="1"/>
      <c r="X51" s="1"/>
      <c r="Y51" s="1"/>
      <c r="Z51" s="1"/>
      <c r="AA51" s="1"/>
      <c r="AB51" s="1"/>
      <c r="AC51" s="1"/>
      <c r="AD51" s="10"/>
      <c r="AE51" s="1"/>
      <c r="AF51" s="1"/>
      <c r="AG51" s="1"/>
      <c r="AH51" s="1"/>
      <c r="AI51" s="24">
        <f t="shared" si="0"/>
        <v>191.5</v>
      </c>
      <c r="AJ51" s="1"/>
      <c r="AK51" s="1"/>
      <c r="AL51" s="67">
        <f t="shared" si="1"/>
        <v>0</v>
      </c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75"/>
      <c r="FD51" s="75"/>
      <c r="FE51" s="75"/>
      <c r="FF51" s="75"/>
      <c r="FG51" s="75"/>
      <c r="FH51" s="75"/>
      <c r="FI51" s="75"/>
      <c r="FJ51" s="75"/>
      <c r="FK51" s="75"/>
      <c r="FL51" s="75"/>
      <c r="FM51" s="75"/>
      <c r="FN51" s="75"/>
      <c r="FO51" s="75"/>
      <c r="FP51" s="75"/>
      <c r="FQ51" s="75"/>
      <c r="FR51" s="75"/>
      <c r="FS51" s="75"/>
      <c r="FT51" s="75"/>
      <c r="FU51" s="75"/>
      <c r="FV51" s="75"/>
      <c r="FW51" s="75"/>
      <c r="FX51" s="75"/>
      <c r="FY51" s="75"/>
      <c r="FZ51" s="75"/>
      <c r="GA51" s="75"/>
      <c r="GB51" s="75"/>
      <c r="GC51" s="75"/>
      <c r="GD51" s="75"/>
      <c r="GE51" s="75"/>
      <c r="GF51" s="75"/>
      <c r="GG51" s="75"/>
      <c r="GH51" s="75"/>
      <c r="GI51" s="75"/>
      <c r="GJ51" s="75"/>
      <c r="GK51" s="75"/>
      <c r="GL51" s="75"/>
      <c r="GM51" s="75"/>
      <c r="GN51" s="75"/>
      <c r="GO51" s="75"/>
      <c r="GP51" s="75"/>
      <c r="GQ51" s="75"/>
      <c r="GR51" s="75"/>
      <c r="GS51" s="75"/>
      <c r="GT51" s="75"/>
      <c r="GU51" s="75"/>
      <c r="GV51" s="75"/>
      <c r="GW51" s="75"/>
      <c r="GX51" s="75"/>
      <c r="GY51" s="75"/>
      <c r="GZ51" s="75"/>
      <c r="HA51" s="75"/>
      <c r="HB51" s="75"/>
      <c r="HC51" s="75"/>
      <c r="HD51" s="75"/>
      <c r="HE51" s="75"/>
      <c r="HF51" s="75"/>
      <c r="HG51" s="75"/>
      <c r="HH51" s="75"/>
      <c r="HI51" s="75"/>
      <c r="HJ51" s="75"/>
      <c r="HK51" s="75"/>
      <c r="HL51" s="75"/>
      <c r="HM51" s="75"/>
      <c r="HN51" s="75"/>
      <c r="HO51" s="75"/>
      <c r="HP51" s="75"/>
      <c r="HQ51" s="75"/>
      <c r="HR51" s="75"/>
      <c r="HS51" s="75"/>
      <c r="HT51" s="75"/>
      <c r="HU51" s="75"/>
      <c r="HV51" s="75"/>
      <c r="HW51" s="75"/>
      <c r="HX51" s="75"/>
      <c r="HY51" s="75"/>
      <c r="HZ51" s="75"/>
      <c r="IA51" s="75"/>
      <c r="IB51" s="75"/>
      <c r="IC51" s="75"/>
      <c r="ID51" s="75"/>
      <c r="IE51" s="75"/>
      <c r="IF51" s="75"/>
      <c r="IG51" s="75"/>
      <c r="IH51" s="75"/>
      <c r="II51" s="75"/>
      <c r="IJ51" s="75"/>
      <c r="IK51" s="75"/>
      <c r="IL51" s="75"/>
      <c r="IM51" s="75"/>
      <c r="IN51" s="75"/>
      <c r="IO51" s="75"/>
      <c r="IP51" s="75"/>
      <c r="IQ51" s="75"/>
      <c r="IR51" s="75"/>
      <c r="IS51" s="75"/>
      <c r="IT51" s="75"/>
      <c r="IU51" s="75"/>
      <c r="IV51" s="75"/>
      <c r="IW51" s="75"/>
      <c r="IX51" s="75"/>
    </row>
    <row r="52" spans="1:258" s="76" customFormat="1" ht="25.5">
      <c r="A52" s="2">
        <v>34</v>
      </c>
      <c r="B52" s="1" t="s">
        <v>236</v>
      </c>
      <c r="C52" s="1" t="s">
        <v>237</v>
      </c>
      <c r="D52" s="70" t="s">
        <v>125</v>
      </c>
      <c r="E52" s="1" t="s">
        <v>126</v>
      </c>
      <c r="F52" s="46" t="s">
        <v>252</v>
      </c>
      <c r="G52" s="18" t="s">
        <v>127</v>
      </c>
      <c r="H52" s="1" t="s">
        <v>222</v>
      </c>
      <c r="I52" s="46" t="s">
        <v>253</v>
      </c>
      <c r="J52" s="2" t="s">
        <v>254</v>
      </c>
      <c r="K52" s="17">
        <v>45372</v>
      </c>
      <c r="L52" s="39">
        <v>4562.5</v>
      </c>
      <c r="M52" s="40" t="s">
        <v>127</v>
      </c>
      <c r="N52" s="17">
        <v>45372</v>
      </c>
      <c r="O52" s="17">
        <v>45657</v>
      </c>
      <c r="P52" s="5">
        <v>1899</v>
      </c>
      <c r="Q52" s="1" t="s">
        <v>127</v>
      </c>
      <c r="R52" s="1" t="s">
        <v>127</v>
      </c>
      <c r="S52" s="1" t="s">
        <v>127</v>
      </c>
      <c r="T52" s="40">
        <v>30</v>
      </c>
      <c r="U52" s="1"/>
      <c r="V52" s="1"/>
      <c r="W52" s="1"/>
      <c r="X52" s="1"/>
      <c r="Y52" s="1"/>
      <c r="Z52" s="1"/>
      <c r="AA52" s="1"/>
      <c r="AB52" s="1"/>
      <c r="AC52" s="1"/>
      <c r="AD52" s="10"/>
      <c r="AE52" s="1"/>
      <c r="AF52" s="1"/>
      <c r="AG52" s="1"/>
      <c r="AH52" s="1"/>
      <c r="AI52" s="24">
        <f t="shared" si="0"/>
        <v>4562.5</v>
      </c>
      <c r="AJ52" s="1"/>
      <c r="AK52" s="1"/>
      <c r="AL52" s="67">
        <f t="shared" si="1"/>
        <v>0</v>
      </c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75"/>
      <c r="FD52" s="75"/>
      <c r="FE52" s="75"/>
      <c r="FF52" s="75"/>
      <c r="FG52" s="75"/>
      <c r="FH52" s="75"/>
      <c r="FI52" s="75"/>
      <c r="FJ52" s="75"/>
      <c r="FK52" s="75"/>
      <c r="FL52" s="75"/>
      <c r="FM52" s="75"/>
      <c r="FN52" s="75"/>
      <c r="FO52" s="75"/>
      <c r="FP52" s="75"/>
      <c r="FQ52" s="75"/>
      <c r="FR52" s="75"/>
      <c r="FS52" s="75"/>
      <c r="FT52" s="75"/>
      <c r="FU52" s="75"/>
      <c r="FV52" s="75"/>
      <c r="FW52" s="75"/>
      <c r="FX52" s="75"/>
      <c r="FY52" s="75"/>
      <c r="FZ52" s="75"/>
      <c r="GA52" s="75"/>
      <c r="GB52" s="75"/>
      <c r="GC52" s="75"/>
      <c r="GD52" s="75"/>
      <c r="GE52" s="75"/>
      <c r="GF52" s="75"/>
      <c r="GG52" s="75"/>
      <c r="GH52" s="75"/>
      <c r="GI52" s="75"/>
      <c r="GJ52" s="75"/>
      <c r="GK52" s="75"/>
      <c r="GL52" s="75"/>
      <c r="GM52" s="75"/>
      <c r="GN52" s="75"/>
      <c r="GO52" s="75"/>
      <c r="GP52" s="75"/>
      <c r="GQ52" s="75"/>
      <c r="GR52" s="75"/>
      <c r="GS52" s="75"/>
      <c r="GT52" s="75"/>
      <c r="GU52" s="75"/>
      <c r="GV52" s="75"/>
      <c r="GW52" s="75"/>
      <c r="GX52" s="75"/>
      <c r="GY52" s="75"/>
      <c r="GZ52" s="75"/>
      <c r="HA52" s="75"/>
      <c r="HB52" s="75"/>
      <c r="HC52" s="75"/>
      <c r="HD52" s="75"/>
      <c r="HE52" s="75"/>
      <c r="HF52" s="75"/>
      <c r="HG52" s="75"/>
      <c r="HH52" s="75"/>
      <c r="HI52" s="75"/>
      <c r="HJ52" s="75"/>
      <c r="HK52" s="75"/>
      <c r="HL52" s="75"/>
      <c r="HM52" s="75"/>
      <c r="HN52" s="75"/>
      <c r="HO52" s="75"/>
      <c r="HP52" s="75"/>
      <c r="HQ52" s="75"/>
      <c r="HR52" s="75"/>
      <c r="HS52" s="75"/>
      <c r="HT52" s="75"/>
      <c r="HU52" s="75"/>
      <c r="HV52" s="75"/>
      <c r="HW52" s="75"/>
      <c r="HX52" s="75"/>
      <c r="HY52" s="75"/>
      <c r="HZ52" s="75"/>
      <c r="IA52" s="75"/>
      <c r="IB52" s="75"/>
      <c r="IC52" s="75"/>
      <c r="ID52" s="75"/>
      <c r="IE52" s="75"/>
      <c r="IF52" s="75"/>
      <c r="IG52" s="75"/>
      <c r="IH52" s="75"/>
      <c r="II52" s="75"/>
      <c r="IJ52" s="75"/>
      <c r="IK52" s="75"/>
      <c r="IL52" s="75"/>
      <c r="IM52" s="75"/>
      <c r="IN52" s="75"/>
      <c r="IO52" s="75"/>
      <c r="IP52" s="75"/>
      <c r="IQ52" s="75"/>
      <c r="IR52" s="75"/>
      <c r="IS52" s="75"/>
      <c r="IT52" s="75"/>
      <c r="IU52" s="75"/>
      <c r="IV52" s="75"/>
      <c r="IW52" s="75"/>
      <c r="IX52" s="75"/>
    </row>
    <row r="53" spans="1:258" s="76" customFormat="1" ht="25.5">
      <c r="A53" s="2">
        <v>35</v>
      </c>
      <c r="B53" s="1" t="s">
        <v>236</v>
      </c>
      <c r="C53" s="1" t="s">
        <v>237</v>
      </c>
      <c r="D53" s="70" t="s">
        <v>125</v>
      </c>
      <c r="E53" s="1" t="s">
        <v>126</v>
      </c>
      <c r="F53" s="102" t="s">
        <v>396</v>
      </c>
      <c r="G53" s="18" t="s">
        <v>127</v>
      </c>
      <c r="H53" s="1" t="s">
        <v>223</v>
      </c>
      <c r="I53" s="46" t="s">
        <v>255</v>
      </c>
      <c r="J53" s="2" t="s">
        <v>256</v>
      </c>
      <c r="K53" s="17">
        <v>45372</v>
      </c>
      <c r="L53" s="39">
        <v>2292.5</v>
      </c>
      <c r="M53" s="40" t="s">
        <v>127</v>
      </c>
      <c r="N53" s="17">
        <v>45372</v>
      </c>
      <c r="O53" s="17">
        <v>45657</v>
      </c>
      <c r="P53" s="5">
        <v>1899</v>
      </c>
      <c r="Q53" s="1" t="s">
        <v>127</v>
      </c>
      <c r="R53" s="1" t="s">
        <v>127</v>
      </c>
      <c r="S53" s="1" t="s">
        <v>127</v>
      </c>
      <c r="T53" s="40">
        <v>30</v>
      </c>
      <c r="U53" s="1"/>
      <c r="V53" s="1"/>
      <c r="W53" s="1"/>
      <c r="X53" s="1"/>
      <c r="Y53" s="1"/>
      <c r="Z53" s="1"/>
      <c r="AA53" s="1"/>
      <c r="AB53" s="1"/>
      <c r="AC53" s="1"/>
      <c r="AD53" s="10"/>
      <c r="AE53" s="1"/>
      <c r="AF53" s="1"/>
      <c r="AG53" s="1"/>
      <c r="AH53" s="1"/>
      <c r="AI53" s="24">
        <f t="shared" si="0"/>
        <v>2292.5</v>
      </c>
      <c r="AJ53" s="1"/>
      <c r="AK53" s="1"/>
      <c r="AL53" s="67">
        <f t="shared" si="1"/>
        <v>0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  <c r="EO53" s="75"/>
      <c r="EP53" s="75"/>
      <c r="EQ53" s="75"/>
      <c r="ER53" s="75"/>
      <c r="ES53" s="75"/>
      <c r="ET53" s="75"/>
      <c r="EU53" s="75"/>
      <c r="EV53" s="75"/>
      <c r="EW53" s="75"/>
      <c r="EX53" s="75"/>
      <c r="EY53" s="75"/>
      <c r="EZ53" s="75"/>
      <c r="FA53" s="75"/>
      <c r="FB53" s="75"/>
      <c r="FC53" s="75"/>
      <c r="FD53" s="75"/>
      <c r="FE53" s="75"/>
      <c r="FF53" s="75"/>
      <c r="FG53" s="75"/>
      <c r="FH53" s="75"/>
      <c r="FI53" s="75"/>
      <c r="FJ53" s="75"/>
      <c r="FK53" s="75"/>
      <c r="FL53" s="75"/>
      <c r="FM53" s="75"/>
      <c r="FN53" s="75"/>
      <c r="FO53" s="75"/>
      <c r="FP53" s="75"/>
      <c r="FQ53" s="75"/>
      <c r="FR53" s="75"/>
      <c r="FS53" s="75"/>
      <c r="FT53" s="75"/>
      <c r="FU53" s="75"/>
      <c r="FV53" s="75"/>
      <c r="FW53" s="75"/>
      <c r="FX53" s="75"/>
      <c r="FY53" s="75"/>
      <c r="FZ53" s="75"/>
      <c r="GA53" s="75"/>
      <c r="GB53" s="75"/>
      <c r="GC53" s="75"/>
      <c r="GD53" s="75"/>
      <c r="GE53" s="75"/>
      <c r="GF53" s="75"/>
      <c r="GG53" s="75"/>
      <c r="GH53" s="75"/>
      <c r="GI53" s="75"/>
      <c r="GJ53" s="75"/>
      <c r="GK53" s="75"/>
      <c r="GL53" s="75"/>
      <c r="GM53" s="75"/>
      <c r="GN53" s="75"/>
      <c r="GO53" s="75"/>
      <c r="GP53" s="75"/>
      <c r="GQ53" s="75"/>
      <c r="GR53" s="75"/>
      <c r="GS53" s="75"/>
      <c r="GT53" s="75"/>
      <c r="GU53" s="75"/>
      <c r="GV53" s="75"/>
      <c r="GW53" s="75"/>
      <c r="GX53" s="75"/>
      <c r="GY53" s="75"/>
      <c r="GZ53" s="75"/>
      <c r="HA53" s="75"/>
      <c r="HB53" s="75"/>
      <c r="HC53" s="75"/>
      <c r="HD53" s="75"/>
      <c r="HE53" s="75"/>
      <c r="HF53" s="75"/>
      <c r="HG53" s="75"/>
      <c r="HH53" s="75"/>
      <c r="HI53" s="75"/>
      <c r="HJ53" s="75"/>
      <c r="HK53" s="75"/>
      <c r="HL53" s="75"/>
      <c r="HM53" s="75"/>
      <c r="HN53" s="75"/>
      <c r="HO53" s="75"/>
      <c r="HP53" s="75"/>
      <c r="HQ53" s="75"/>
      <c r="HR53" s="75"/>
      <c r="HS53" s="75"/>
      <c r="HT53" s="75"/>
      <c r="HU53" s="75"/>
      <c r="HV53" s="75"/>
      <c r="HW53" s="75"/>
      <c r="HX53" s="75"/>
      <c r="HY53" s="75"/>
      <c r="HZ53" s="75"/>
      <c r="IA53" s="75"/>
      <c r="IB53" s="75"/>
      <c r="IC53" s="75"/>
      <c r="ID53" s="75"/>
      <c r="IE53" s="75"/>
      <c r="IF53" s="75"/>
      <c r="IG53" s="75"/>
      <c r="IH53" s="75"/>
      <c r="II53" s="75"/>
      <c r="IJ53" s="75"/>
      <c r="IK53" s="75"/>
      <c r="IL53" s="75"/>
      <c r="IM53" s="75"/>
      <c r="IN53" s="75"/>
      <c r="IO53" s="75"/>
      <c r="IP53" s="75"/>
      <c r="IQ53" s="75"/>
      <c r="IR53" s="75"/>
      <c r="IS53" s="75"/>
      <c r="IT53" s="75"/>
      <c r="IU53" s="75"/>
      <c r="IV53" s="75"/>
      <c r="IW53" s="75"/>
      <c r="IX53" s="75"/>
    </row>
    <row r="54" spans="1:258" s="76" customFormat="1" ht="25.5">
      <c r="A54" s="2">
        <v>36</v>
      </c>
      <c r="B54" s="1" t="s">
        <v>236</v>
      </c>
      <c r="C54" s="1" t="s">
        <v>237</v>
      </c>
      <c r="D54" s="70" t="s">
        <v>125</v>
      </c>
      <c r="E54" s="1" t="s">
        <v>126</v>
      </c>
      <c r="F54" s="102" t="s">
        <v>396</v>
      </c>
      <c r="G54" s="18" t="s">
        <v>127</v>
      </c>
      <c r="H54" s="1" t="s">
        <v>234</v>
      </c>
      <c r="I54" s="46" t="s">
        <v>257</v>
      </c>
      <c r="J54" s="2" t="s">
        <v>258</v>
      </c>
      <c r="K54" s="17">
        <v>45372</v>
      </c>
      <c r="L54" s="39">
        <v>5907</v>
      </c>
      <c r="M54" s="40" t="s">
        <v>127</v>
      </c>
      <c r="N54" s="17">
        <v>45372</v>
      </c>
      <c r="O54" s="17">
        <v>45657</v>
      </c>
      <c r="P54" s="5">
        <v>1899</v>
      </c>
      <c r="Q54" s="1" t="s">
        <v>127</v>
      </c>
      <c r="R54" s="1" t="s">
        <v>127</v>
      </c>
      <c r="S54" s="1" t="s">
        <v>127</v>
      </c>
      <c r="T54" s="40">
        <v>30</v>
      </c>
      <c r="U54" s="1"/>
      <c r="V54" s="1"/>
      <c r="W54" s="1"/>
      <c r="X54" s="1"/>
      <c r="Y54" s="1"/>
      <c r="Z54" s="1"/>
      <c r="AA54" s="1"/>
      <c r="AB54" s="1"/>
      <c r="AC54" s="1"/>
      <c r="AD54" s="10"/>
      <c r="AE54" s="1"/>
      <c r="AF54" s="1"/>
      <c r="AG54" s="1"/>
      <c r="AH54" s="1"/>
      <c r="AI54" s="24">
        <f t="shared" si="0"/>
        <v>5907</v>
      </c>
      <c r="AJ54" s="1"/>
      <c r="AK54" s="1"/>
      <c r="AL54" s="67">
        <f t="shared" si="1"/>
        <v>0</v>
      </c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  <c r="EO54" s="75"/>
      <c r="EP54" s="75"/>
      <c r="EQ54" s="7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75"/>
      <c r="FD54" s="75"/>
      <c r="FE54" s="75"/>
      <c r="FF54" s="75"/>
      <c r="FG54" s="75"/>
      <c r="FH54" s="75"/>
      <c r="FI54" s="75"/>
      <c r="FJ54" s="75"/>
      <c r="FK54" s="75"/>
      <c r="FL54" s="75"/>
      <c r="FM54" s="75"/>
      <c r="FN54" s="75"/>
      <c r="FO54" s="75"/>
      <c r="FP54" s="75"/>
      <c r="FQ54" s="75"/>
      <c r="FR54" s="75"/>
      <c r="FS54" s="75"/>
      <c r="FT54" s="75"/>
      <c r="FU54" s="75"/>
      <c r="FV54" s="75"/>
      <c r="FW54" s="75"/>
      <c r="FX54" s="75"/>
      <c r="FY54" s="75"/>
      <c r="FZ54" s="75"/>
      <c r="GA54" s="75"/>
      <c r="GB54" s="75"/>
      <c r="GC54" s="75"/>
      <c r="GD54" s="75"/>
      <c r="GE54" s="75"/>
      <c r="GF54" s="75"/>
      <c r="GG54" s="75"/>
      <c r="GH54" s="75"/>
      <c r="GI54" s="75"/>
      <c r="GJ54" s="75"/>
      <c r="GK54" s="75"/>
      <c r="GL54" s="75"/>
      <c r="GM54" s="75"/>
      <c r="GN54" s="75"/>
      <c r="GO54" s="75"/>
      <c r="GP54" s="75"/>
      <c r="GQ54" s="75"/>
      <c r="GR54" s="75"/>
      <c r="GS54" s="75"/>
      <c r="GT54" s="75"/>
      <c r="GU54" s="75"/>
      <c r="GV54" s="75"/>
      <c r="GW54" s="75"/>
      <c r="GX54" s="75"/>
      <c r="GY54" s="75"/>
      <c r="GZ54" s="75"/>
      <c r="HA54" s="75"/>
      <c r="HB54" s="75"/>
      <c r="HC54" s="75"/>
      <c r="HD54" s="75"/>
      <c r="HE54" s="75"/>
      <c r="HF54" s="75"/>
      <c r="HG54" s="75"/>
      <c r="HH54" s="75"/>
      <c r="HI54" s="75"/>
      <c r="HJ54" s="75"/>
      <c r="HK54" s="75"/>
      <c r="HL54" s="75"/>
      <c r="HM54" s="75"/>
      <c r="HN54" s="75"/>
      <c r="HO54" s="75"/>
      <c r="HP54" s="75"/>
      <c r="HQ54" s="75"/>
      <c r="HR54" s="75"/>
      <c r="HS54" s="75"/>
      <c r="HT54" s="75"/>
      <c r="HU54" s="75"/>
      <c r="HV54" s="75"/>
      <c r="HW54" s="75"/>
      <c r="HX54" s="75"/>
      <c r="HY54" s="75"/>
      <c r="HZ54" s="75"/>
      <c r="IA54" s="75"/>
      <c r="IB54" s="75"/>
      <c r="IC54" s="75"/>
      <c r="ID54" s="75"/>
      <c r="IE54" s="75"/>
      <c r="IF54" s="75"/>
      <c r="IG54" s="75"/>
      <c r="IH54" s="75"/>
      <c r="II54" s="75"/>
      <c r="IJ54" s="75"/>
      <c r="IK54" s="75"/>
      <c r="IL54" s="75"/>
      <c r="IM54" s="75"/>
      <c r="IN54" s="75"/>
      <c r="IO54" s="75"/>
      <c r="IP54" s="75"/>
      <c r="IQ54" s="75"/>
      <c r="IR54" s="75"/>
      <c r="IS54" s="75"/>
      <c r="IT54" s="75"/>
      <c r="IU54" s="75"/>
      <c r="IV54" s="75"/>
      <c r="IW54" s="75"/>
      <c r="IX54" s="75"/>
    </row>
    <row r="55" spans="1:258" s="76" customFormat="1" ht="25.5">
      <c r="A55" s="2">
        <v>37</v>
      </c>
      <c r="B55" s="1" t="s">
        <v>236</v>
      </c>
      <c r="C55" s="1" t="s">
        <v>237</v>
      </c>
      <c r="D55" s="70" t="s">
        <v>125</v>
      </c>
      <c r="E55" s="1" t="s">
        <v>126</v>
      </c>
      <c r="F55" s="46" t="s">
        <v>259</v>
      </c>
      <c r="G55" s="18" t="s">
        <v>127</v>
      </c>
      <c r="H55" s="1" t="s">
        <v>235</v>
      </c>
      <c r="I55" s="46" t="s">
        <v>260</v>
      </c>
      <c r="J55" s="2" t="s">
        <v>261</v>
      </c>
      <c r="K55" s="17">
        <v>45372</v>
      </c>
      <c r="L55" s="39">
        <v>7385</v>
      </c>
      <c r="M55" s="40" t="s">
        <v>127</v>
      </c>
      <c r="N55" s="17">
        <v>45372</v>
      </c>
      <c r="O55" s="17">
        <v>45657</v>
      </c>
      <c r="P55" s="5">
        <v>1899</v>
      </c>
      <c r="Q55" s="1" t="s">
        <v>127</v>
      </c>
      <c r="R55" s="1" t="s">
        <v>127</v>
      </c>
      <c r="S55" s="1" t="s">
        <v>127</v>
      </c>
      <c r="T55" s="40">
        <v>30</v>
      </c>
      <c r="U55" s="1"/>
      <c r="V55" s="1"/>
      <c r="W55" s="1"/>
      <c r="X55" s="1"/>
      <c r="Y55" s="1"/>
      <c r="Z55" s="1"/>
      <c r="AA55" s="1"/>
      <c r="AB55" s="1"/>
      <c r="AC55" s="1"/>
      <c r="AD55" s="10"/>
      <c r="AE55" s="1"/>
      <c r="AF55" s="1"/>
      <c r="AG55" s="1"/>
      <c r="AH55" s="1"/>
      <c r="AI55" s="24">
        <f t="shared" si="0"/>
        <v>7385</v>
      </c>
      <c r="AJ55" s="1"/>
      <c r="AK55" s="1"/>
      <c r="AL55" s="67">
        <f t="shared" si="1"/>
        <v>0</v>
      </c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75"/>
      <c r="FD55" s="75"/>
      <c r="FE55" s="75"/>
      <c r="FF55" s="75"/>
      <c r="FG55" s="75"/>
      <c r="FH55" s="75"/>
      <c r="FI55" s="75"/>
      <c r="FJ55" s="75"/>
      <c r="FK55" s="75"/>
      <c r="FL55" s="75"/>
      <c r="FM55" s="75"/>
      <c r="FN55" s="75"/>
      <c r="FO55" s="75"/>
      <c r="FP55" s="75"/>
      <c r="FQ55" s="75"/>
      <c r="FR55" s="75"/>
      <c r="FS55" s="75"/>
      <c r="FT55" s="75"/>
      <c r="FU55" s="75"/>
      <c r="FV55" s="75"/>
      <c r="FW55" s="75"/>
      <c r="FX55" s="75"/>
      <c r="FY55" s="75"/>
      <c r="FZ55" s="75"/>
      <c r="GA55" s="75"/>
      <c r="GB55" s="75"/>
      <c r="GC55" s="75"/>
      <c r="GD55" s="75"/>
      <c r="GE55" s="75"/>
      <c r="GF55" s="75"/>
      <c r="GG55" s="75"/>
      <c r="GH55" s="75"/>
      <c r="GI55" s="75"/>
      <c r="GJ55" s="75"/>
      <c r="GK55" s="75"/>
      <c r="GL55" s="75"/>
      <c r="GM55" s="75"/>
      <c r="GN55" s="75"/>
      <c r="GO55" s="75"/>
      <c r="GP55" s="75"/>
      <c r="GQ55" s="75"/>
      <c r="GR55" s="75"/>
      <c r="GS55" s="75"/>
      <c r="GT55" s="75"/>
      <c r="GU55" s="75"/>
      <c r="GV55" s="75"/>
      <c r="GW55" s="75"/>
      <c r="GX55" s="75"/>
      <c r="GY55" s="75"/>
      <c r="GZ55" s="75"/>
      <c r="HA55" s="75"/>
      <c r="HB55" s="75"/>
      <c r="HC55" s="75"/>
      <c r="HD55" s="75"/>
      <c r="HE55" s="75"/>
      <c r="HF55" s="75"/>
      <c r="HG55" s="75"/>
      <c r="HH55" s="75"/>
      <c r="HI55" s="75"/>
      <c r="HJ55" s="75"/>
      <c r="HK55" s="75"/>
      <c r="HL55" s="75"/>
      <c r="HM55" s="75"/>
      <c r="HN55" s="75"/>
      <c r="HO55" s="75"/>
      <c r="HP55" s="75"/>
      <c r="HQ55" s="75"/>
      <c r="HR55" s="75"/>
      <c r="HS55" s="75"/>
      <c r="HT55" s="75"/>
      <c r="HU55" s="75"/>
      <c r="HV55" s="75"/>
      <c r="HW55" s="75"/>
      <c r="HX55" s="75"/>
      <c r="HY55" s="75"/>
      <c r="HZ55" s="75"/>
      <c r="IA55" s="75"/>
      <c r="IB55" s="75"/>
      <c r="IC55" s="75"/>
      <c r="ID55" s="75"/>
      <c r="IE55" s="75"/>
      <c r="IF55" s="75"/>
      <c r="IG55" s="75"/>
      <c r="IH55" s="75"/>
      <c r="II55" s="75"/>
      <c r="IJ55" s="75"/>
      <c r="IK55" s="75"/>
      <c r="IL55" s="75"/>
      <c r="IM55" s="75"/>
      <c r="IN55" s="75"/>
      <c r="IO55" s="75"/>
      <c r="IP55" s="75"/>
      <c r="IQ55" s="75"/>
      <c r="IR55" s="75"/>
      <c r="IS55" s="75"/>
      <c r="IT55" s="75"/>
      <c r="IU55" s="75"/>
      <c r="IV55" s="75"/>
      <c r="IW55" s="75"/>
      <c r="IX55" s="75"/>
    </row>
    <row r="56" spans="1:258" s="76" customFormat="1">
      <c r="A56" s="2">
        <v>38</v>
      </c>
      <c r="B56" s="1" t="s">
        <v>274</v>
      </c>
      <c r="C56" s="1" t="s">
        <v>275</v>
      </c>
      <c r="D56" s="70" t="s">
        <v>125</v>
      </c>
      <c r="E56" s="1" t="s">
        <v>126</v>
      </c>
      <c r="F56" s="46" t="s">
        <v>276</v>
      </c>
      <c r="G56" s="18" t="s">
        <v>127</v>
      </c>
      <c r="H56" s="1" t="s">
        <v>277</v>
      </c>
      <c r="I56" s="46" t="s">
        <v>278</v>
      </c>
      <c r="J56" s="2" t="s">
        <v>279</v>
      </c>
      <c r="K56" s="17">
        <v>45384</v>
      </c>
      <c r="L56" s="39">
        <v>1410000</v>
      </c>
      <c r="M56" s="40" t="s">
        <v>127</v>
      </c>
      <c r="N56" s="17">
        <v>45384</v>
      </c>
      <c r="O56" s="17">
        <v>45657</v>
      </c>
      <c r="P56" s="5">
        <v>1899</v>
      </c>
      <c r="Q56" s="1" t="s">
        <v>127</v>
      </c>
      <c r="R56" s="1" t="s">
        <v>127</v>
      </c>
      <c r="S56" s="1" t="s">
        <v>127</v>
      </c>
      <c r="T56" s="40">
        <v>30</v>
      </c>
      <c r="U56" s="1"/>
      <c r="V56" s="1"/>
      <c r="W56" s="1"/>
      <c r="X56" s="1"/>
      <c r="Y56" s="1"/>
      <c r="Z56" s="1"/>
      <c r="AA56" s="1"/>
      <c r="AB56" s="1"/>
      <c r="AC56" s="1"/>
      <c r="AD56" s="10"/>
      <c r="AE56" s="1"/>
      <c r="AF56" s="1"/>
      <c r="AG56" s="1"/>
      <c r="AH56" s="1"/>
      <c r="AI56" s="24">
        <f t="shared" si="0"/>
        <v>1410000</v>
      </c>
      <c r="AJ56" s="1"/>
      <c r="AK56" s="1"/>
      <c r="AL56" s="67">
        <f t="shared" si="1"/>
        <v>0</v>
      </c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75"/>
      <c r="FD56" s="75"/>
      <c r="FE56" s="75"/>
      <c r="FF56" s="75"/>
      <c r="FG56" s="75"/>
      <c r="FH56" s="75"/>
      <c r="FI56" s="75"/>
      <c r="FJ56" s="75"/>
      <c r="FK56" s="75"/>
      <c r="FL56" s="75"/>
      <c r="FM56" s="75"/>
      <c r="FN56" s="75"/>
      <c r="FO56" s="75"/>
      <c r="FP56" s="75"/>
      <c r="FQ56" s="75"/>
      <c r="FR56" s="75"/>
      <c r="FS56" s="75"/>
      <c r="FT56" s="75"/>
      <c r="FU56" s="75"/>
      <c r="FV56" s="75"/>
      <c r="FW56" s="75"/>
      <c r="FX56" s="75"/>
      <c r="FY56" s="75"/>
      <c r="FZ56" s="75"/>
      <c r="GA56" s="75"/>
      <c r="GB56" s="75"/>
      <c r="GC56" s="75"/>
      <c r="GD56" s="75"/>
      <c r="GE56" s="75"/>
      <c r="GF56" s="75"/>
      <c r="GG56" s="75"/>
      <c r="GH56" s="75"/>
      <c r="GI56" s="75"/>
      <c r="GJ56" s="75"/>
      <c r="GK56" s="75"/>
      <c r="GL56" s="75"/>
      <c r="GM56" s="75"/>
      <c r="GN56" s="75"/>
      <c r="GO56" s="75"/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5"/>
      <c r="HB56" s="75"/>
      <c r="HC56" s="75"/>
      <c r="HD56" s="75"/>
      <c r="HE56" s="75"/>
      <c r="HF56" s="75"/>
      <c r="HG56" s="75"/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5"/>
      <c r="IF56" s="75"/>
      <c r="IG56" s="75"/>
      <c r="IH56" s="75"/>
      <c r="II56" s="75"/>
      <c r="IJ56" s="75"/>
      <c r="IK56" s="75"/>
      <c r="IL56" s="75"/>
      <c r="IM56" s="75"/>
      <c r="IN56" s="75"/>
      <c r="IO56" s="75"/>
      <c r="IP56" s="75"/>
      <c r="IQ56" s="75"/>
      <c r="IR56" s="75"/>
      <c r="IS56" s="75"/>
      <c r="IT56" s="75"/>
      <c r="IU56" s="75"/>
      <c r="IV56" s="75"/>
      <c r="IW56" s="75"/>
      <c r="IX56" s="75"/>
    </row>
    <row r="57" spans="1:258" s="76" customFormat="1">
      <c r="A57" s="2">
        <v>39</v>
      </c>
      <c r="B57" s="1" t="s">
        <v>281</v>
      </c>
      <c r="C57" s="1" t="s">
        <v>282</v>
      </c>
      <c r="D57" s="93" t="s">
        <v>283</v>
      </c>
      <c r="E57" s="93"/>
      <c r="F57" s="46" t="s">
        <v>284</v>
      </c>
      <c r="G57" s="18" t="s">
        <v>127</v>
      </c>
      <c r="H57" s="1" t="s">
        <v>280</v>
      </c>
      <c r="I57" s="46" t="s">
        <v>285</v>
      </c>
      <c r="J57" s="2" t="s">
        <v>286</v>
      </c>
      <c r="K57" s="17">
        <v>45370</v>
      </c>
      <c r="L57" s="39">
        <v>44200</v>
      </c>
      <c r="M57" s="40" t="s">
        <v>127</v>
      </c>
      <c r="N57" s="17">
        <v>45370</v>
      </c>
      <c r="O57" s="17">
        <v>45657</v>
      </c>
      <c r="P57" s="5">
        <v>1899</v>
      </c>
      <c r="Q57" s="1" t="s">
        <v>127</v>
      </c>
      <c r="R57" s="1" t="s">
        <v>127</v>
      </c>
      <c r="S57" s="1" t="s">
        <v>127</v>
      </c>
      <c r="T57" s="40">
        <v>39</v>
      </c>
      <c r="U57" s="1"/>
      <c r="V57" s="1"/>
      <c r="W57" s="1"/>
      <c r="X57" s="1"/>
      <c r="Y57" s="1"/>
      <c r="Z57" s="1"/>
      <c r="AA57" s="1"/>
      <c r="AB57" s="1"/>
      <c r="AC57" s="1"/>
      <c r="AD57" s="10"/>
      <c r="AE57" s="1"/>
      <c r="AF57" s="1"/>
      <c r="AG57" s="1"/>
      <c r="AH57" s="1"/>
      <c r="AI57" s="24">
        <f t="shared" si="0"/>
        <v>44200</v>
      </c>
      <c r="AJ57" s="1"/>
      <c r="AK57" s="1"/>
      <c r="AL57" s="67">
        <f t="shared" si="1"/>
        <v>0</v>
      </c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75"/>
      <c r="FD57" s="75"/>
      <c r="FE57" s="75"/>
      <c r="FF57" s="75"/>
      <c r="FG57" s="75"/>
      <c r="FH57" s="75"/>
      <c r="FI57" s="75"/>
      <c r="FJ57" s="75"/>
      <c r="FK57" s="75"/>
      <c r="FL57" s="75"/>
      <c r="FM57" s="75"/>
      <c r="FN57" s="75"/>
      <c r="FO57" s="75"/>
      <c r="FP57" s="75"/>
      <c r="FQ57" s="75"/>
      <c r="FR57" s="75"/>
      <c r="FS57" s="75"/>
      <c r="FT57" s="75"/>
      <c r="FU57" s="75"/>
      <c r="FV57" s="75"/>
      <c r="FW57" s="75"/>
      <c r="FX57" s="75"/>
      <c r="FY57" s="75"/>
      <c r="FZ57" s="75"/>
      <c r="GA57" s="75"/>
      <c r="GB57" s="75"/>
      <c r="GC57" s="75"/>
      <c r="GD57" s="75"/>
      <c r="GE57" s="75"/>
      <c r="GF57" s="75"/>
      <c r="GG57" s="75"/>
      <c r="GH57" s="75"/>
      <c r="GI57" s="75"/>
      <c r="GJ57" s="75"/>
      <c r="GK57" s="75"/>
      <c r="GL57" s="75"/>
      <c r="GM57" s="75"/>
      <c r="GN57" s="75"/>
      <c r="GO57" s="75"/>
      <c r="GP57" s="75"/>
      <c r="GQ57" s="75"/>
      <c r="GR57" s="75"/>
      <c r="GS57" s="75"/>
      <c r="GT57" s="75"/>
      <c r="GU57" s="75"/>
      <c r="GV57" s="75"/>
      <c r="GW57" s="75"/>
      <c r="GX57" s="75"/>
      <c r="GY57" s="75"/>
      <c r="GZ57" s="75"/>
      <c r="HA57" s="75"/>
      <c r="HB57" s="75"/>
      <c r="HC57" s="75"/>
      <c r="HD57" s="75"/>
      <c r="HE57" s="75"/>
      <c r="HF57" s="75"/>
      <c r="HG57" s="75"/>
      <c r="HH57" s="75"/>
      <c r="HI57" s="75"/>
      <c r="HJ57" s="75"/>
      <c r="HK57" s="75"/>
      <c r="HL57" s="75"/>
      <c r="HM57" s="75"/>
      <c r="HN57" s="75"/>
      <c r="HO57" s="75"/>
      <c r="HP57" s="75"/>
      <c r="HQ57" s="75"/>
      <c r="HR57" s="75"/>
      <c r="HS57" s="75"/>
      <c r="HT57" s="75"/>
      <c r="HU57" s="75"/>
      <c r="HV57" s="75"/>
      <c r="HW57" s="75"/>
      <c r="HX57" s="75"/>
      <c r="HY57" s="75"/>
      <c r="HZ57" s="75"/>
      <c r="IA57" s="75"/>
      <c r="IB57" s="75"/>
      <c r="IC57" s="75"/>
      <c r="ID57" s="75"/>
      <c r="IE57" s="75"/>
      <c r="IF57" s="75"/>
      <c r="IG57" s="75"/>
      <c r="IH57" s="75"/>
      <c r="II57" s="75"/>
      <c r="IJ57" s="75"/>
      <c r="IK57" s="75"/>
      <c r="IL57" s="75"/>
      <c r="IM57" s="75"/>
      <c r="IN57" s="75"/>
      <c r="IO57" s="75"/>
      <c r="IP57" s="75"/>
      <c r="IQ57" s="75"/>
      <c r="IR57" s="75"/>
      <c r="IS57" s="75"/>
      <c r="IT57" s="75"/>
      <c r="IU57" s="75"/>
      <c r="IV57" s="75"/>
      <c r="IW57" s="75"/>
      <c r="IX57" s="75"/>
    </row>
    <row r="58" spans="1:258" s="76" customFormat="1">
      <c r="A58" s="2">
        <v>40</v>
      </c>
      <c r="B58" s="1" t="s">
        <v>274</v>
      </c>
      <c r="C58" s="1" t="s">
        <v>275</v>
      </c>
      <c r="D58" s="70" t="s">
        <v>125</v>
      </c>
      <c r="E58" s="1" t="s">
        <v>126</v>
      </c>
      <c r="F58" s="46" t="s">
        <v>287</v>
      </c>
      <c r="G58" s="18" t="s">
        <v>127</v>
      </c>
      <c r="H58" s="1" t="s">
        <v>288</v>
      </c>
      <c r="I58" s="46" t="s">
        <v>289</v>
      </c>
      <c r="J58" s="2" t="s">
        <v>290</v>
      </c>
      <c r="K58" s="17">
        <v>45392</v>
      </c>
      <c r="L58" s="39">
        <v>157250</v>
      </c>
      <c r="M58" s="40" t="s">
        <v>127</v>
      </c>
      <c r="N58" s="17">
        <v>45392</v>
      </c>
      <c r="O58" s="17">
        <v>45657</v>
      </c>
      <c r="P58" s="5">
        <v>1899</v>
      </c>
      <c r="Q58" s="1" t="s">
        <v>127</v>
      </c>
      <c r="R58" s="1" t="s">
        <v>127</v>
      </c>
      <c r="S58" s="1" t="s">
        <v>127</v>
      </c>
      <c r="T58" s="40">
        <v>30</v>
      </c>
      <c r="U58" s="1"/>
      <c r="V58" s="1"/>
      <c r="W58" s="1"/>
      <c r="X58" s="1"/>
      <c r="Y58" s="1"/>
      <c r="Z58" s="1"/>
      <c r="AA58" s="1"/>
      <c r="AB58" s="1"/>
      <c r="AC58" s="1"/>
      <c r="AD58" s="10"/>
      <c r="AE58" s="1"/>
      <c r="AF58" s="1"/>
      <c r="AG58" s="1"/>
      <c r="AH58" s="1"/>
      <c r="AI58" s="24">
        <f t="shared" si="0"/>
        <v>157250</v>
      </c>
      <c r="AJ58" s="1"/>
      <c r="AK58" s="1"/>
      <c r="AL58" s="67">
        <f t="shared" si="1"/>
        <v>0</v>
      </c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  <c r="EO58" s="75"/>
      <c r="EP58" s="75"/>
      <c r="EQ58" s="7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75"/>
      <c r="FD58" s="75"/>
      <c r="FE58" s="75"/>
      <c r="FF58" s="75"/>
      <c r="FG58" s="75"/>
      <c r="FH58" s="75"/>
      <c r="FI58" s="75"/>
      <c r="FJ58" s="75"/>
      <c r="FK58" s="75"/>
      <c r="FL58" s="75"/>
      <c r="FM58" s="75"/>
      <c r="FN58" s="75"/>
      <c r="FO58" s="75"/>
      <c r="FP58" s="75"/>
      <c r="FQ58" s="75"/>
      <c r="FR58" s="75"/>
      <c r="FS58" s="75"/>
      <c r="FT58" s="75"/>
      <c r="FU58" s="75"/>
      <c r="FV58" s="75"/>
      <c r="FW58" s="75"/>
      <c r="FX58" s="75"/>
      <c r="FY58" s="75"/>
      <c r="FZ58" s="75"/>
      <c r="GA58" s="75"/>
      <c r="GB58" s="75"/>
      <c r="GC58" s="75"/>
      <c r="GD58" s="75"/>
      <c r="GE58" s="75"/>
      <c r="GF58" s="75"/>
      <c r="GG58" s="75"/>
      <c r="GH58" s="75"/>
      <c r="GI58" s="75"/>
      <c r="GJ58" s="75"/>
      <c r="GK58" s="75"/>
      <c r="GL58" s="75"/>
      <c r="GM58" s="75"/>
      <c r="GN58" s="75"/>
      <c r="GO58" s="75"/>
      <c r="GP58" s="75"/>
      <c r="GQ58" s="75"/>
      <c r="GR58" s="75"/>
      <c r="GS58" s="75"/>
      <c r="GT58" s="75"/>
      <c r="GU58" s="75"/>
      <c r="GV58" s="75"/>
      <c r="GW58" s="75"/>
      <c r="GX58" s="75"/>
      <c r="GY58" s="75"/>
      <c r="GZ58" s="75"/>
      <c r="HA58" s="75"/>
      <c r="HB58" s="75"/>
      <c r="HC58" s="75"/>
      <c r="HD58" s="75"/>
      <c r="HE58" s="75"/>
      <c r="HF58" s="75"/>
      <c r="HG58" s="75"/>
      <c r="HH58" s="75"/>
      <c r="HI58" s="75"/>
      <c r="HJ58" s="75"/>
      <c r="HK58" s="75"/>
      <c r="HL58" s="75"/>
      <c r="HM58" s="75"/>
      <c r="HN58" s="75"/>
      <c r="HO58" s="75"/>
      <c r="HP58" s="75"/>
      <c r="HQ58" s="75"/>
      <c r="HR58" s="75"/>
      <c r="HS58" s="75"/>
      <c r="HT58" s="75"/>
      <c r="HU58" s="75"/>
      <c r="HV58" s="75"/>
      <c r="HW58" s="75"/>
      <c r="HX58" s="75"/>
      <c r="HY58" s="75"/>
      <c r="HZ58" s="75"/>
      <c r="IA58" s="75"/>
      <c r="IB58" s="75"/>
      <c r="IC58" s="75"/>
      <c r="ID58" s="75"/>
      <c r="IE58" s="75"/>
      <c r="IF58" s="75"/>
      <c r="IG58" s="75"/>
      <c r="IH58" s="75"/>
      <c r="II58" s="75"/>
      <c r="IJ58" s="75"/>
      <c r="IK58" s="75"/>
      <c r="IL58" s="75"/>
      <c r="IM58" s="75"/>
      <c r="IN58" s="75"/>
      <c r="IO58" s="75"/>
      <c r="IP58" s="75"/>
      <c r="IQ58" s="75"/>
      <c r="IR58" s="75"/>
      <c r="IS58" s="75"/>
      <c r="IT58" s="75"/>
      <c r="IU58" s="75"/>
      <c r="IV58" s="75"/>
      <c r="IW58" s="75"/>
      <c r="IX58" s="75"/>
    </row>
    <row r="59" spans="1:258" s="76" customFormat="1" ht="38.25">
      <c r="A59" s="2">
        <v>41</v>
      </c>
      <c r="B59" s="1" t="s">
        <v>263</v>
      </c>
      <c r="C59" s="1" t="s">
        <v>264</v>
      </c>
      <c r="D59" s="70" t="s">
        <v>125</v>
      </c>
      <c r="E59" s="1" t="s">
        <v>126</v>
      </c>
      <c r="F59" s="46" t="s">
        <v>291</v>
      </c>
      <c r="G59" s="18" t="s">
        <v>127</v>
      </c>
      <c r="H59" s="1" t="s">
        <v>293</v>
      </c>
      <c r="I59" s="46" t="s">
        <v>292</v>
      </c>
      <c r="J59" s="2" t="s">
        <v>294</v>
      </c>
      <c r="K59" s="17">
        <v>45407</v>
      </c>
      <c r="L59" s="39">
        <v>283000</v>
      </c>
      <c r="M59" s="40" t="s">
        <v>127</v>
      </c>
      <c r="N59" s="17">
        <v>45407</v>
      </c>
      <c r="O59" s="17">
        <v>45657</v>
      </c>
      <c r="P59" s="5">
        <v>1899</v>
      </c>
      <c r="Q59" s="1" t="s">
        <v>127</v>
      </c>
      <c r="R59" s="1" t="s">
        <v>127</v>
      </c>
      <c r="S59" s="1" t="s">
        <v>127</v>
      </c>
      <c r="T59" s="40" t="s">
        <v>127</v>
      </c>
      <c r="U59" s="1"/>
      <c r="V59" s="1"/>
      <c r="W59" s="1"/>
      <c r="X59" s="1"/>
      <c r="Y59" s="1"/>
      <c r="Z59" s="1"/>
      <c r="AA59" s="1"/>
      <c r="AB59" s="1"/>
      <c r="AC59" s="1"/>
      <c r="AD59" s="10"/>
      <c r="AE59" s="1"/>
      <c r="AF59" s="1"/>
      <c r="AG59" s="1"/>
      <c r="AH59" s="1"/>
      <c r="AI59" s="24">
        <f t="shared" si="0"/>
        <v>283000</v>
      </c>
      <c r="AJ59" s="1"/>
      <c r="AK59" s="1"/>
      <c r="AL59" s="67">
        <f t="shared" si="1"/>
        <v>0</v>
      </c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75"/>
      <c r="FD59" s="75"/>
      <c r="FE59" s="75"/>
      <c r="FF59" s="75"/>
      <c r="FG59" s="75"/>
      <c r="FH59" s="75"/>
      <c r="FI59" s="75"/>
      <c r="FJ59" s="75"/>
      <c r="FK59" s="75"/>
      <c r="FL59" s="75"/>
      <c r="FM59" s="75"/>
      <c r="FN59" s="75"/>
      <c r="FO59" s="75"/>
      <c r="FP59" s="75"/>
      <c r="FQ59" s="75"/>
      <c r="FR59" s="75"/>
      <c r="FS59" s="75"/>
      <c r="FT59" s="75"/>
      <c r="FU59" s="75"/>
      <c r="FV59" s="75"/>
      <c r="FW59" s="75"/>
      <c r="FX59" s="75"/>
      <c r="FY59" s="75"/>
      <c r="FZ59" s="75"/>
      <c r="GA59" s="75"/>
      <c r="GB59" s="75"/>
      <c r="GC59" s="75"/>
      <c r="GD59" s="75"/>
      <c r="GE59" s="75"/>
      <c r="GF59" s="75"/>
      <c r="GG59" s="75"/>
      <c r="GH59" s="75"/>
      <c r="GI59" s="75"/>
      <c r="GJ59" s="75"/>
      <c r="GK59" s="75"/>
      <c r="GL59" s="75"/>
      <c r="GM59" s="75"/>
      <c r="GN59" s="75"/>
      <c r="GO59" s="75"/>
      <c r="GP59" s="75"/>
      <c r="GQ59" s="75"/>
      <c r="GR59" s="75"/>
      <c r="GS59" s="75"/>
      <c r="GT59" s="75"/>
      <c r="GU59" s="75"/>
      <c r="GV59" s="75"/>
      <c r="GW59" s="75"/>
      <c r="GX59" s="75"/>
      <c r="GY59" s="75"/>
      <c r="GZ59" s="75"/>
      <c r="HA59" s="75"/>
      <c r="HB59" s="75"/>
      <c r="HC59" s="75"/>
      <c r="HD59" s="75"/>
      <c r="HE59" s="75"/>
      <c r="HF59" s="75"/>
      <c r="HG59" s="75"/>
      <c r="HH59" s="75"/>
      <c r="HI59" s="75"/>
      <c r="HJ59" s="75"/>
      <c r="HK59" s="75"/>
      <c r="HL59" s="75"/>
      <c r="HM59" s="75"/>
      <c r="HN59" s="75"/>
      <c r="HO59" s="75"/>
      <c r="HP59" s="75"/>
      <c r="HQ59" s="75"/>
      <c r="HR59" s="75"/>
      <c r="HS59" s="75"/>
      <c r="HT59" s="75"/>
      <c r="HU59" s="75"/>
      <c r="HV59" s="75"/>
      <c r="HW59" s="75"/>
      <c r="HX59" s="75"/>
      <c r="HY59" s="75"/>
      <c r="HZ59" s="75"/>
      <c r="IA59" s="75"/>
      <c r="IB59" s="75"/>
      <c r="IC59" s="75"/>
      <c r="ID59" s="75"/>
      <c r="IE59" s="75"/>
      <c r="IF59" s="75"/>
      <c r="IG59" s="75"/>
      <c r="IH59" s="75"/>
      <c r="II59" s="75"/>
      <c r="IJ59" s="75"/>
      <c r="IK59" s="75"/>
      <c r="IL59" s="75"/>
      <c r="IM59" s="75"/>
      <c r="IN59" s="75"/>
      <c r="IO59" s="75"/>
      <c r="IP59" s="75"/>
      <c r="IQ59" s="75"/>
      <c r="IR59" s="75"/>
      <c r="IS59" s="75"/>
      <c r="IT59" s="75"/>
      <c r="IU59" s="75"/>
      <c r="IV59" s="75"/>
      <c r="IW59" s="75"/>
      <c r="IX59" s="75"/>
    </row>
    <row r="60" spans="1:258" s="76" customFormat="1" ht="38.25">
      <c r="A60" s="2">
        <v>42</v>
      </c>
      <c r="B60" s="1" t="s">
        <v>263</v>
      </c>
      <c r="C60" s="1" t="s">
        <v>264</v>
      </c>
      <c r="D60" s="70" t="s">
        <v>125</v>
      </c>
      <c r="E60" s="1" t="s">
        <v>126</v>
      </c>
      <c r="F60" s="102" t="s">
        <v>265</v>
      </c>
      <c r="G60" s="18" t="s">
        <v>127</v>
      </c>
      <c r="H60" s="1" t="s">
        <v>262</v>
      </c>
      <c r="I60" s="46" t="s">
        <v>266</v>
      </c>
      <c r="J60" s="2" t="s">
        <v>267</v>
      </c>
      <c r="K60" s="17">
        <v>45406</v>
      </c>
      <c r="L60" s="39">
        <v>90000</v>
      </c>
      <c r="M60" s="40" t="s">
        <v>127</v>
      </c>
      <c r="N60" s="17">
        <v>45406</v>
      </c>
      <c r="O60" s="17">
        <v>45657</v>
      </c>
      <c r="P60" s="5">
        <v>1899</v>
      </c>
      <c r="Q60" s="1" t="s">
        <v>127</v>
      </c>
      <c r="R60" s="1" t="s">
        <v>127</v>
      </c>
      <c r="S60" s="1" t="s">
        <v>127</v>
      </c>
      <c r="T60" s="43" t="s">
        <v>268</v>
      </c>
      <c r="U60" s="1"/>
      <c r="V60" s="1"/>
      <c r="W60" s="1"/>
      <c r="X60" s="1"/>
      <c r="Y60" s="1"/>
      <c r="Z60" s="1"/>
      <c r="AA60" s="1"/>
      <c r="AB60" s="1"/>
      <c r="AC60" s="1"/>
      <c r="AD60" s="10"/>
      <c r="AE60" s="1"/>
      <c r="AF60" s="1"/>
      <c r="AG60" s="1"/>
      <c r="AH60" s="1"/>
      <c r="AI60" s="24">
        <f t="shared" si="0"/>
        <v>90000</v>
      </c>
      <c r="AJ60" s="1"/>
      <c r="AK60" s="1"/>
      <c r="AL60" s="67">
        <f t="shared" si="1"/>
        <v>0</v>
      </c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  <c r="EO60" s="75"/>
      <c r="EP60" s="75"/>
      <c r="EQ60" s="7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75"/>
      <c r="FD60" s="75"/>
      <c r="FE60" s="75"/>
      <c r="FF60" s="75"/>
      <c r="FG60" s="75"/>
      <c r="FH60" s="75"/>
      <c r="FI60" s="75"/>
      <c r="FJ60" s="75"/>
      <c r="FK60" s="75"/>
      <c r="FL60" s="75"/>
      <c r="FM60" s="75"/>
      <c r="FN60" s="75"/>
      <c r="FO60" s="75"/>
      <c r="FP60" s="75"/>
      <c r="FQ60" s="75"/>
      <c r="FR60" s="75"/>
      <c r="FS60" s="75"/>
      <c r="FT60" s="75"/>
      <c r="FU60" s="75"/>
      <c r="FV60" s="75"/>
      <c r="FW60" s="75"/>
      <c r="FX60" s="75"/>
      <c r="FY60" s="75"/>
      <c r="FZ60" s="75"/>
      <c r="GA60" s="75"/>
      <c r="GB60" s="75"/>
      <c r="GC60" s="75"/>
      <c r="GD60" s="75"/>
      <c r="GE60" s="75"/>
      <c r="GF60" s="75"/>
      <c r="GG60" s="75"/>
      <c r="GH60" s="75"/>
      <c r="GI60" s="75"/>
      <c r="GJ60" s="75"/>
      <c r="GK60" s="75"/>
      <c r="GL60" s="75"/>
      <c r="GM60" s="75"/>
      <c r="GN60" s="75"/>
      <c r="GO60" s="75"/>
      <c r="GP60" s="75"/>
      <c r="GQ60" s="75"/>
      <c r="GR60" s="75"/>
      <c r="GS60" s="75"/>
      <c r="GT60" s="75"/>
      <c r="GU60" s="75"/>
      <c r="GV60" s="75"/>
      <c r="GW60" s="75"/>
      <c r="GX60" s="75"/>
      <c r="GY60" s="75"/>
      <c r="GZ60" s="75"/>
      <c r="HA60" s="75"/>
      <c r="HB60" s="75"/>
      <c r="HC60" s="75"/>
      <c r="HD60" s="75"/>
      <c r="HE60" s="75"/>
      <c r="HF60" s="75"/>
      <c r="HG60" s="75"/>
      <c r="HH60" s="75"/>
      <c r="HI60" s="75"/>
      <c r="HJ60" s="75"/>
      <c r="HK60" s="75"/>
      <c r="HL60" s="75"/>
      <c r="HM60" s="75"/>
      <c r="HN60" s="75"/>
      <c r="HO60" s="75"/>
      <c r="HP60" s="75"/>
      <c r="HQ60" s="75"/>
      <c r="HR60" s="75"/>
      <c r="HS60" s="75"/>
      <c r="HT60" s="75"/>
      <c r="HU60" s="75"/>
      <c r="HV60" s="75"/>
      <c r="HW60" s="75"/>
      <c r="HX60" s="75"/>
      <c r="HY60" s="75"/>
      <c r="HZ60" s="75"/>
      <c r="IA60" s="75"/>
      <c r="IB60" s="75"/>
      <c r="IC60" s="75"/>
      <c r="ID60" s="75"/>
      <c r="IE60" s="75"/>
      <c r="IF60" s="75"/>
      <c r="IG60" s="75"/>
      <c r="IH60" s="75"/>
      <c r="II60" s="75"/>
      <c r="IJ60" s="75"/>
      <c r="IK60" s="75"/>
      <c r="IL60" s="75"/>
      <c r="IM60" s="75"/>
      <c r="IN60" s="75"/>
      <c r="IO60" s="75"/>
      <c r="IP60" s="75"/>
      <c r="IQ60" s="75"/>
      <c r="IR60" s="75"/>
      <c r="IS60" s="75"/>
      <c r="IT60" s="75"/>
      <c r="IU60" s="75"/>
      <c r="IV60" s="75"/>
      <c r="IW60" s="75"/>
      <c r="IX60" s="75"/>
    </row>
    <row r="61" spans="1:258" s="76" customFormat="1">
      <c r="A61" s="2">
        <v>43</v>
      </c>
      <c r="B61" s="1" t="s">
        <v>269</v>
      </c>
      <c r="C61" s="1" t="s">
        <v>163</v>
      </c>
      <c r="D61" s="70" t="s">
        <v>125</v>
      </c>
      <c r="E61" s="1" t="s">
        <v>126</v>
      </c>
      <c r="F61" s="102" t="s">
        <v>270</v>
      </c>
      <c r="G61" s="18" t="s">
        <v>127</v>
      </c>
      <c r="H61" s="1" t="s">
        <v>271</v>
      </c>
      <c r="I61" s="46" t="s">
        <v>272</v>
      </c>
      <c r="J61" s="2" t="s">
        <v>273</v>
      </c>
      <c r="K61" s="17">
        <v>45411</v>
      </c>
      <c r="L61" s="39">
        <v>34950</v>
      </c>
      <c r="M61" s="40" t="s">
        <v>127</v>
      </c>
      <c r="N61" s="17">
        <v>45411</v>
      </c>
      <c r="O61" s="17">
        <v>45657</v>
      </c>
      <c r="P61" s="5">
        <v>1899</v>
      </c>
      <c r="Q61" s="1" t="s">
        <v>127</v>
      </c>
      <c r="R61" s="1" t="s">
        <v>127</v>
      </c>
      <c r="S61" s="1" t="s">
        <v>127</v>
      </c>
      <c r="T61" s="43">
        <v>39</v>
      </c>
      <c r="U61" s="1"/>
      <c r="V61" s="1"/>
      <c r="W61" s="1"/>
      <c r="X61" s="1"/>
      <c r="Y61" s="1"/>
      <c r="Z61" s="1"/>
      <c r="AA61" s="1"/>
      <c r="AB61" s="1"/>
      <c r="AC61" s="1"/>
      <c r="AD61" s="10"/>
      <c r="AE61" s="1"/>
      <c r="AF61" s="1"/>
      <c r="AG61" s="1"/>
      <c r="AH61" s="1"/>
      <c r="AI61" s="24">
        <f t="shared" si="0"/>
        <v>34950</v>
      </c>
      <c r="AJ61" s="1"/>
      <c r="AK61" s="1"/>
      <c r="AL61" s="67">
        <f t="shared" si="1"/>
        <v>0</v>
      </c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/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5"/>
      <c r="FW61" s="75"/>
      <c r="FX61" s="75"/>
      <c r="FY61" s="75"/>
      <c r="FZ61" s="75"/>
      <c r="GA61" s="75"/>
      <c r="GB61" s="75"/>
      <c r="GC61" s="75"/>
      <c r="GD61" s="75"/>
      <c r="GE61" s="75"/>
      <c r="GF61" s="75"/>
      <c r="GG61" s="75"/>
      <c r="GH61" s="75"/>
      <c r="GI61" s="75"/>
      <c r="GJ61" s="75"/>
      <c r="GK61" s="75"/>
      <c r="GL61" s="75"/>
      <c r="GM61" s="75"/>
      <c r="GN61" s="75"/>
      <c r="GO61" s="75"/>
      <c r="GP61" s="75"/>
      <c r="GQ61" s="75"/>
      <c r="GR61" s="75"/>
      <c r="GS61" s="75"/>
      <c r="GT61" s="75"/>
      <c r="GU61" s="75"/>
      <c r="GV61" s="75"/>
      <c r="GW61" s="75"/>
      <c r="GX61" s="75"/>
      <c r="GY61" s="75"/>
      <c r="GZ61" s="75"/>
      <c r="HA61" s="75"/>
      <c r="HB61" s="75"/>
      <c r="HC61" s="75"/>
      <c r="HD61" s="75"/>
      <c r="HE61" s="75"/>
      <c r="HF61" s="75"/>
      <c r="HG61" s="75"/>
      <c r="HH61" s="75"/>
      <c r="HI61" s="75"/>
      <c r="HJ61" s="75"/>
      <c r="HK61" s="75"/>
      <c r="HL61" s="75"/>
      <c r="HM61" s="75"/>
      <c r="HN61" s="75"/>
      <c r="HO61" s="75"/>
      <c r="HP61" s="75"/>
      <c r="HQ61" s="75"/>
      <c r="HR61" s="75"/>
      <c r="HS61" s="75"/>
      <c r="HT61" s="75"/>
      <c r="HU61" s="75"/>
      <c r="HV61" s="75"/>
      <c r="HW61" s="75"/>
      <c r="HX61" s="75"/>
      <c r="HY61" s="75"/>
      <c r="HZ61" s="75"/>
      <c r="IA61" s="75"/>
      <c r="IB61" s="75"/>
      <c r="IC61" s="75"/>
      <c r="ID61" s="75"/>
      <c r="IE61" s="75"/>
      <c r="IF61" s="75"/>
      <c r="IG61" s="75"/>
      <c r="IH61" s="75"/>
      <c r="II61" s="75"/>
      <c r="IJ61" s="75"/>
      <c r="IK61" s="75"/>
      <c r="IL61" s="75"/>
      <c r="IM61" s="75"/>
      <c r="IN61" s="75"/>
      <c r="IO61" s="75"/>
      <c r="IP61" s="75"/>
      <c r="IQ61" s="75"/>
      <c r="IR61" s="75"/>
      <c r="IS61" s="75"/>
      <c r="IT61" s="75"/>
      <c r="IU61" s="75"/>
      <c r="IV61" s="75"/>
      <c r="IW61" s="75"/>
      <c r="IX61" s="75"/>
    </row>
    <row r="62" spans="1:258" s="76" customFormat="1" ht="25.5">
      <c r="A62" s="2">
        <v>44</v>
      </c>
      <c r="B62" s="1" t="s">
        <v>295</v>
      </c>
      <c r="C62" s="1" t="s">
        <v>296</v>
      </c>
      <c r="D62" s="70" t="s">
        <v>125</v>
      </c>
      <c r="E62" s="1" t="s">
        <v>126</v>
      </c>
      <c r="F62" s="102" t="s">
        <v>297</v>
      </c>
      <c r="G62" s="18" t="s">
        <v>127</v>
      </c>
      <c r="H62" s="1" t="s">
        <v>298</v>
      </c>
      <c r="I62" s="46" t="s">
        <v>299</v>
      </c>
      <c r="J62" s="2" t="s">
        <v>300</v>
      </c>
      <c r="K62" s="17">
        <v>45432</v>
      </c>
      <c r="L62" s="39">
        <v>9579.1</v>
      </c>
      <c r="M62" s="40" t="s">
        <v>127</v>
      </c>
      <c r="N62" s="17">
        <v>45432</v>
      </c>
      <c r="O62" s="17">
        <v>45657</v>
      </c>
      <c r="P62" s="5">
        <v>1899</v>
      </c>
      <c r="Q62" s="1" t="s">
        <v>127</v>
      </c>
      <c r="R62" s="1" t="s">
        <v>127</v>
      </c>
      <c r="S62" s="1" t="s">
        <v>127</v>
      </c>
      <c r="T62" s="43">
        <v>39</v>
      </c>
      <c r="U62" s="1"/>
      <c r="V62" s="1"/>
      <c r="W62" s="1"/>
      <c r="X62" s="1"/>
      <c r="Y62" s="1"/>
      <c r="Z62" s="1"/>
      <c r="AA62" s="1"/>
      <c r="AB62" s="1"/>
      <c r="AC62" s="1"/>
      <c r="AD62" s="10"/>
      <c r="AE62" s="1"/>
      <c r="AF62" s="1"/>
      <c r="AG62" s="1"/>
      <c r="AH62" s="1"/>
      <c r="AI62" s="24">
        <f t="shared" si="0"/>
        <v>9579.1</v>
      </c>
      <c r="AJ62" s="1"/>
      <c r="AK62" s="1"/>
      <c r="AL62" s="67">
        <f t="shared" si="1"/>
        <v>0</v>
      </c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  <c r="HS62" s="75"/>
      <c r="HT62" s="75"/>
      <c r="HU62" s="75"/>
      <c r="HV62" s="75"/>
      <c r="HW62" s="75"/>
      <c r="HX62" s="75"/>
      <c r="HY62" s="75"/>
      <c r="HZ62" s="75"/>
      <c r="IA62" s="75"/>
      <c r="IB62" s="75"/>
      <c r="IC62" s="75"/>
      <c r="ID62" s="75"/>
      <c r="IE62" s="75"/>
      <c r="IF62" s="75"/>
      <c r="IG62" s="75"/>
      <c r="IH62" s="75"/>
      <c r="II62" s="75"/>
      <c r="IJ62" s="75"/>
      <c r="IK62" s="75"/>
      <c r="IL62" s="75"/>
      <c r="IM62" s="75"/>
      <c r="IN62" s="75"/>
      <c r="IO62" s="75"/>
      <c r="IP62" s="75"/>
      <c r="IQ62" s="75"/>
      <c r="IR62" s="75"/>
      <c r="IS62" s="75"/>
      <c r="IT62" s="75"/>
      <c r="IU62" s="75"/>
      <c r="IV62" s="75"/>
      <c r="IW62" s="75"/>
      <c r="IX62" s="75"/>
    </row>
    <row r="63" spans="1:258" s="76" customFormat="1" ht="25.5">
      <c r="A63" s="2">
        <v>45</v>
      </c>
      <c r="B63" s="1" t="s">
        <v>295</v>
      </c>
      <c r="C63" s="1" t="s">
        <v>296</v>
      </c>
      <c r="D63" s="70" t="s">
        <v>125</v>
      </c>
      <c r="E63" s="1" t="s">
        <v>126</v>
      </c>
      <c r="F63" s="102" t="s">
        <v>301</v>
      </c>
      <c r="G63" s="18" t="s">
        <v>127</v>
      </c>
      <c r="H63" s="1" t="s">
        <v>302</v>
      </c>
      <c r="I63" s="46" t="s">
        <v>303</v>
      </c>
      <c r="J63" s="2" t="s">
        <v>304</v>
      </c>
      <c r="K63" s="17">
        <v>45432</v>
      </c>
      <c r="L63" s="39">
        <v>226146.2</v>
      </c>
      <c r="M63" s="40" t="s">
        <v>127</v>
      </c>
      <c r="N63" s="17">
        <v>45432</v>
      </c>
      <c r="O63" s="17">
        <v>45657</v>
      </c>
      <c r="P63" s="5">
        <v>1899</v>
      </c>
      <c r="Q63" s="1" t="s">
        <v>127</v>
      </c>
      <c r="R63" s="1" t="s">
        <v>127</v>
      </c>
      <c r="S63" s="1" t="s">
        <v>127</v>
      </c>
      <c r="T63" s="43">
        <v>39</v>
      </c>
      <c r="U63" s="1"/>
      <c r="V63" s="1"/>
      <c r="W63" s="1"/>
      <c r="X63" s="1"/>
      <c r="Y63" s="1"/>
      <c r="Z63" s="1"/>
      <c r="AA63" s="1"/>
      <c r="AB63" s="1"/>
      <c r="AC63" s="1"/>
      <c r="AD63" s="10"/>
      <c r="AE63" s="1"/>
      <c r="AF63" s="1"/>
      <c r="AG63" s="1"/>
      <c r="AH63" s="1"/>
      <c r="AI63" s="24">
        <f t="shared" si="0"/>
        <v>226146.2</v>
      </c>
      <c r="AJ63" s="1"/>
      <c r="AK63" s="1"/>
      <c r="AL63" s="67">
        <f t="shared" si="1"/>
        <v>0</v>
      </c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  <c r="EO63" s="75"/>
      <c r="EP63" s="75"/>
      <c r="EQ63" s="7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75"/>
      <c r="FD63" s="75"/>
      <c r="FE63" s="75"/>
      <c r="FF63" s="75"/>
      <c r="FG63" s="75"/>
      <c r="FH63" s="75"/>
      <c r="FI63" s="75"/>
      <c r="FJ63" s="75"/>
      <c r="FK63" s="75"/>
      <c r="FL63" s="75"/>
      <c r="FM63" s="75"/>
      <c r="FN63" s="75"/>
      <c r="FO63" s="75"/>
      <c r="FP63" s="75"/>
      <c r="FQ63" s="75"/>
      <c r="FR63" s="75"/>
      <c r="FS63" s="75"/>
      <c r="FT63" s="75"/>
      <c r="FU63" s="75"/>
      <c r="FV63" s="75"/>
      <c r="FW63" s="75"/>
      <c r="FX63" s="75"/>
      <c r="FY63" s="75"/>
      <c r="FZ63" s="75"/>
      <c r="GA63" s="75"/>
      <c r="GB63" s="75"/>
      <c r="GC63" s="75"/>
      <c r="GD63" s="75"/>
      <c r="GE63" s="75"/>
      <c r="GF63" s="75"/>
      <c r="GG63" s="75"/>
      <c r="GH63" s="75"/>
      <c r="GI63" s="75"/>
      <c r="GJ63" s="75"/>
      <c r="GK63" s="75"/>
      <c r="GL63" s="75"/>
      <c r="GM63" s="75"/>
      <c r="GN63" s="75"/>
      <c r="GO63" s="75"/>
      <c r="GP63" s="75"/>
      <c r="GQ63" s="75"/>
      <c r="GR63" s="75"/>
      <c r="GS63" s="75"/>
      <c r="GT63" s="75"/>
      <c r="GU63" s="75"/>
      <c r="GV63" s="75"/>
      <c r="GW63" s="75"/>
      <c r="GX63" s="75"/>
      <c r="GY63" s="75"/>
      <c r="GZ63" s="75"/>
      <c r="HA63" s="75"/>
      <c r="HB63" s="75"/>
      <c r="HC63" s="75"/>
      <c r="HD63" s="75"/>
      <c r="HE63" s="75"/>
      <c r="HF63" s="75"/>
      <c r="HG63" s="75"/>
      <c r="HH63" s="75"/>
      <c r="HI63" s="75"/>
      <c r="HJ63" s="75"/>
      <c r="HK63" s="75"/>
      <c r="HL63" s="75"/>
      <c r="HM63" s="75"/>
      <c r="HN63" s="75"/>
      <c r="HO63" s="75"/>
      <c r="HP63" s="75"/>
      <c r="HQ63" s="75"/>
      <c r="HR63" s="75"/>
      <c r="HS63" s="75"/>
      <c r="HT63" s="75"/>
      <c r="HU63" s="75"/>
      <c r="HV63" s="75"/>
      <c r="HW63" s="75"/>
      <c r="HX63" s="75"/>
      <c r="HY63" s="75"/>
      <c r="HZ63" s="75"/>
      <c r="IA63" s="75"/>
      <c r="IB63" s="75"/>
      <c r="IC63" s="75"/>
      <c r="ID63" s="75"/>
      <c r="IE63" s="75"/>
      <c r="IF63" s="75"/>
      <c r="IG63" s="75"/>
      <c r="IH63" s="75"/>
      <c r="II63" s="75"/>
      <c r="IJ63" s="75"/>
      <c r="IK63" s="75"/>
      <c r="IL63" s="75"/>
      <c r="IM63" s="75"/>
      <c r="IN63" s="75"/>
      <c r="IO63" s="75"/>
      <c r="IP63" s="75"/>
      <c r="IQ63" s="75"/>
      <c r="IR63" s="75"/>
      <c r="IS63" s="75"/>
      <c r="IT63" s="75"/>
      <c r="IU63" s="75"/>
      <c r="IV63" s="75"/>
      <c r="IW63" s="75"/>
      <c r="IX63" s="75"/>
    </row>
    <row r="64" spans="1:258" s="76" customFormat="1" ht="25.5">
      <c r="A64" s="2">
        <v>46</v>
      </c>
      <c r="B64" s="1" t="s">
        <v>295</v>
      </c>
      <c r="C64" s="1" t="s">
        <v>296</v>
      </c>
      <c r="D64" s="70" t="s">
        <v>125</v>
      </c>
      <c r="E64" s="1" t="s">
        <v>126</v>
      </c>
      <c r="F64" s="102" t="s">
        <v>306</v>
      </c>
      <c r="G64" s="18" t="s">
        <v>127</v>
      </c>
      <c r="H64" s="1" t="s">
        <v>305</v>
      </c>
      <c r="I64" s="46" t="s">
        <v>307</v>
      </c>
      <c r="J64" s="2" t="s">
        <v>308</v>
      </c>
      <c r="K64" s="17">
        <v>45432</v>
      </c>
      <c r="L64" s="39">
        <v>2930</v>
      </c>
      <c r="M64" s="40" t="s">
        <v>127</v>
      </c>
      <c r="N64" s="17">
        <v>45432</v>
      </c>
      <c r="O64" s="17">
        <v>45657</v>
      </c>
      <c r="P64" s="5">
        <v>1899</v>
      </c>
      <c r="Q64" s="1" t="s">
        <v>127</v>
      </c>
      <c r="R64" s="1" t="s">
        <v>127</v>
      </c>
      <c r="S64" s="1" t="s">
        <v>127</v>
      </c>
      <c r="T64" s="43">
        <v>39</v>
      </c>
      <c r="U64" s="1"/>
      <c r="V64" s="1"/>
      <c r="W64" s="1"/>
      <c r="X64" s="1"/>
      <c r="Y64" s="1"/>
      <c r="Z64" s="1"/>
      <c r="AA64" s="1"/>
      <c r="AB64" s="1"/>
      <c r="AC64" s="1"/>
      <c r="AD64" s="10"/>
      <c r="AE64" s="1"/>
      <c r="AF64" s="1"/>
      <c r="AG64" s="1"/>
      <c r="AH64" s="1"/>
      <c r="AI64" s="24">
        <f t="shared" si="0"/>
        <v>2930</v>
      </c>
      <c r="AJ64" s="1"/>
      <c r="AK64" s="1"/>
      <c r="AL64" s="67">
        <f t="shared" si="1"/>
        <v>0</v>
      </c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  <c r="EO64" s="75"/>
      <c r="EP64" s="75"/>
      <c r="EQ64" s="7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75"/>
      <c r="FD64" s="75"/>
      <c r="FE64" s="75"/>
      <c r="FF64" s="75"/>
      <c r="FG64" s="75"/>
      <c r="FH64" s="75"/>
      <c r="FI64" s="75"/>
      <c r="FJ64" s="75"/>
      <c r="FK64" s="75"/>
      <c r="FL64" s="75"/>
      <c r="FM64" s="75"/>
      <c r="FN64" s="75"/>
      <c r="FO64" s="75"/>
      <c r="FP64" s="75"/>
      <c r="FQ64" s="75"/>
      <c r="FR64" s="75"/>
      <c r="FS64" s="75"/>
      <c r="FT64" s="75"/>
      <c r="FU64" s="75"/>
      <c r="FV64" s="75"/>
      <c r="FW64" s="75"/>
      <c r="FX64" s="75"/>
      <c r="FY64" s="75"/>
      <c r="FZ64" s="75"/>
      <c r="GA64" s="75"/>
      <c r="GB64" s="75"/>
      <c r="GC64" s="75"/>
      <c r="GD64" s="75"/>
      <c r="GE64" s="75"/>
      <c r="GF64" s="75"/>
      <c r="GG64" s="75"/>
      <c r="GH64" s="75"/>
      <c r="GI64" s="75"/>
      <c r="GJ64" s="75"/>
      <c r="GK64" s="75"/>
      <c r="GL64" s="75"/>
      <c r="GM64" s="75"/>
      <c r="GN64" s="75"/>
      <c r="GO64" s="75"/>
      <c r="GP64" s="75"/>
      <c r="GQ64" s="75"/>
      <c r="GR64" s="75"/>
      <c r="GS64" s="75"/>
      <c r="GT64" s="75"/>
      <c r="GU64" s="75"/>
      <c r="GV64" s="75"/>
      <c r="GW64" s="75"/>
      <c r="GX64" s="75"/>
      <c r="GY64" s="75"/>
      <c r="GZ64" s="75"/>
      <c r="HA64" s="75"/>
      <c r="HB64" s="75"/>
      <c r="HC64" s="75"/>
      <c r="HD64" s="75"/>
      <c r="HE64" s="75"/>
      <c r="HF64" s="75"/>
      <c r="HG64" s="75"/>
      <c r="HH64" s="75"/>
      <c r="HI64" s="75"/>
      <c r="HJ64" s="75"/>
      <c r="HK64" s="75"/>
      <c r="HL64" s="75"/>
      <c r="HM64" s="75"/>
      <c r="HN64" s="75"/>
      <c r="HO64" s="75"/>
      <c r="HP64" s="75"/>
      <c r="HQ64" s="75"/>
      <c r="HR64" s="75"/>
      <c r="HS64" s="75"/>
      <c r="HT64" s="75"/>
      <c r="HU64" s="75"/>
      <c r="HV64" s="75"/>
      <c r="HW64" s="75"/>
      <c r="HX64" s="75"/>
      <c r="HY64" s="75"/>
      <c r="HZ64" s="75"/>
      <c r="IA64" s="75"/>
      <c r="IB64" s="75"/>
      <c r="IC64" s="75"/>
      <c r="ID64" s="75"/>
      <c r="IE64" s="75"/>
      <c r="IF64" s="75"/>
      <c r="IG64" s="75"/>
      <c r="IH64" s="75"/>
      <c r="II64" s="75"/>
      <c r="IJ64" s="75"/>
      <c r="IK64" s="75"/>
      <c r="IL64" s="75"/>
      <c r="IM64" s="75"/>
      <c r="IN64" s="75"/>
      <c r="IO64" s="75"/>
      <c r="IP64" s="75"/>
      <c r="IQ64" s="75"/>
      <c r="IR64" s="75"/>
      <c r="IS64" s="75"/>
      <c r="IT64" s="75"/>
      <c r="IU64" s="75"/>
      <c r="IV64" s="75"/>
      <c r="IW64" s="75"/>
      <c r="IX64" s="75"/>
    </row>
    <row r="65" spans="1:258" s="76" customFormat="1" ht="25.5">
      <c r="A65" s="2">
        <v>47</v>
      </c>
      <c r="B65" s="2" t="s">
        <v>295</v>
      </c>
      <c r="C65" s="1" t="s">
        <v>296</v>
      </c>
      <c r="D65" s="70" t="s">
        <v>125</v>
      </c>
      <c r="E65" s="1" t="s">
        <v>126</v>
      </c>
      <c r="F65" s="102" t="s">
        <v>306</v>
      </c>
      <c r="G65" s="18" t="s">
        <v>127</v>
      </c>
      <c r="H65" s="1" t="s">
        <v>309</v>
      </c>
      <c r="I65" s="46" t="s">
        <v>310</v>
      </c>
      <c r="J65" s="2" t="s">
        <v>311</v>
      </c>
      <c r="K65" s="17">
        <v>45432</v>
      </c>
      <c r="L65" s="39">
        <v>6150</v>
      </c>
      <c r="M65" s="40" t="s">
        <v>127</v>
      </c>
      <c r="N65" s="17">
        <v>45432</v>
      </c>
      <c r="O65" s="17">
        <v>45657</v>
      </c>
      <c r="P65" s="5">
        <v>1899</v>
      </c>
      <c r="Q65" s="1" t="s">
        <v>127</v>
      </c>
      <c r="R65" s="1" t="s">
        <v>127</v>
      </c>
      <c r="S65" s="1" t="s">
        <v>127</v>
      </c>
      <c r="T65" s="43">
        <v>39</v>
      </c>
      <c r="U65" s="1"/>
      <c r="V65" s="1"/>
      <c r="W65" s="1"/>
      <c r="X65" s="1"/>
      <c r="Y65" s="1"/>
      <c r="Z65" s="1"/>
      <c r="AA65" s="1"/>
      <c r="AB65" s="1"/>
      <c r="AC65" s="1"/>
      <c r="AD65" s="10"/>
      <c r="AE65" s="1"/>
      <c r="AF65" s="1"/>
      <c r="AG65" s="1"/>
      <c r="AH65" s="1"/>
      <c r="AI65" s="24">
        <f t="shared" si="0"/>
        <v>6150</v>
      </c>
      <c r="AJ65" s="1"/>
      <c r="AK65" s="1"/>
      <c r="AL65" s="67">
        <f t="shared" si="1"/>
        <v>0</v>
      </c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  <c r="EO65" s="75"/>
      <c r="EP65" s="75"/>
      <c r="EQ65" s="7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75"/>
      <c r="FD65" s="75"/>
      <c r="FE65" s="75"/>
      <c r="FF65" s="75"/>
      <c r="FG65" s="75"/>
      <c r="FH65" s="75"/>
      <c r="FI65" s="75"/>
      <c r="FJ65" s="75"/>
      <c r="FK65" s="75"/>
      <c r="FL65" s="75"/>
      <c r="FM65" s="75"/>
      <c r="FN65" s="75"/>
      <c r="FO65" s="75"/>
      <c r="FP65" s="75"/>
      <c r="FQ65" s="75"/>
      <c r="FR65" s="75"/>
      <c r="FS65" s="75"/>
      <c r="FT65" s="75"/>
      <c r="FU65" s="75"/>
      <c r="FV65" s="75"/>
      <c r="FW65" s="75"/>
      <c r="FX65" s="75"/>
      <c r="FY65" s="75"/>
      <c r="FZ65" s="75"/>
      <c r="GA65" s="75"/>
      <c r="GB65" s="75"/>
      <c r="GC65" s="75"/>
      <c r="GD65" s="75"/>
      <c r="GE65" s="75"/>
      <c r="GF65" s="75"/>
      <c r="GG65" s="75"/>
      <c r="GH65" s="75"/>
      <c r="GI65" s="75"/>
      <c r="GJ65" s="75"/>
      <c r="GK65" s="75"/>
      <c r="GL65" s="75"/>
      <c r="GM65" s="75"/>
      <c r="GN65" s="75"/>
      <c r="GO65" s="75"/>
      <c r="GP65" s="75"/>
      <c r="GQ65" s="75"/>
      <c r="GR65" s="75"/>
      <c r="GS65" s="75"/>
      <c r="GT65" s="75"/>
      <c r="GU65" s="75"/>
      <c r="GV65" s="75"/>
      <c r="GW65" s="75"/>
      <c r="GX65" s="75"/>
      <c r="GY65" s="75"/>
      <c r="GZ65" s="75"/>
      <c r="HA65" s="75"/>
      <c r="HB65" s="75"/>
      <c r="HC65" s="75"/>
      <c r="HD65" s="75"/>
      <c r="HE65" s="75"/>
      <c r="HF65" s="75"/>
      <c r="HG65" s="75"/>
      <c r="HH65" s="75"/>
      <c r="HI65" s="75"/>
      <c r="HJ65" s="75"/>
      <c r="HK65" s="75"/>
      <c r="HL65" s="75"/>
      <c r="HM65" s="75"/>
      <c r="HN65" s="75"/>
      <c r="HO65" s="75"/>
      <c r="HP65" s="75"/>
      <c r="HQ65" s="75"/>
      <c r="HR65" s="75"/>
      <c r="HS65" s="75"/>
      <c r="HT65" s="75"/>
      <c r="HU65" s="75"/>
      <c r="HV65" s="75"/>
      <c r="HW65" s="75"/>
      <c r="HX65" s="75"/>
      <c r="HY65" s="75"/>
      <c r="HZ65" s="75"/>
      <c r="IA65" s="75"/>
      <c r="IB65" s="75"/>
      <c r="IC65" s="75"/>
      <c r="ID65" s="75"/>
      <c r="IE65" s="75"/>
      <c r="IF65" s="75"/>
      <c r="IG65" s="75"/>
      <c r="IH65" s="75"/>
      <c r="II65" s="75"/>
      <c r="IJ65" s="75"/>
      <c r="IK65" s="75"/>
      <c r="IL65" s="75"/>
      <c r="IM65" s="75"/>
      <c r="IN65" s="75"/>
      <c r="IO65" s="75"/>
      <c r="IP65" s="75"/>
      <c r="IQ65" s="75"/>
      <c r="IR65" s="75"/>
      <c r="IS65" s="75"/>
      <c r="IT65" s="75"/>
      <c r="IU65" s="75"/>
      <c r="IV65" s="75"/>
      <c r="IW65" s="75"/>
      <c r="IX65" s="75"/>
    </row>
    <row r="66" spans="1:258" s="76" customFormat="1" ht="25.5">
      <c r="A66" s="2">
        <v>48</v>
      </c>
      <c r="B66" s="2" t="s">
        <v>295</v>
      </c>
      <c r="C66" s="1" t="s">
        <v>296</v>
      </c>
      <c r="D66" s="70" t="s">
        <v>125</v>
      </c>
      <c r="E66" s="1" t="s">
        <v>126</v>
      </c>
      <c r="F66" s="102" t="s">
        <v>306</v>
      </c>
      <c r="G66" s="18" t="s">
        <v>127</v>
      </c>
      <c r="H66" s="1" t="s">
        <v>314</v>
      </c>
      <c r="I66" s="46" t="s">
        <v>312</v>
      </c>
      <c r="J66" s="2" t="s">
        <v>313</v>
      </c>
      <c r="K66" s="17">
        <v>45432</v>
      </c>
      <c r="L66" s="39">
        <v>14272.4</v>
      </c>
      <c r="M66" s="40" t="s">
        <v>127</v>
      </c>
      <c r="N66" s="17">
        <v>45432</v>
      </c>
      <c r="O66" s="17">
        <v>45657</v>
      </c>
      <c r="P66" s="5">
        <v>1899</v>
      </c>
      <c r="Q66" s="1" t="s">
        <v>127</v>
      </c>
      <c r="R66" s="1" t="s">
        <v>127</v>
      </c>
      <c r="S66" s="1" t="s">
        <v>127</v>
      </c>
      <c r="T66" s="43">
        <v>39</v>
      </c>
      <c r="U66" s="1"/>
      <c r="V66" s="1"/>
      <c r="W66" s="1"/>
      <c r="X66" s="1"/>
      <c r="Y66" s="1"/>
      <c r="Z66" s="1"/>
      <c r="AA66" s="1"/>
      <c r="AB66" s="1"/>
      <c r="AC66" s="1"/>
      <c r="AD66" s="10"/>
      <c r="AE66" s="1"/>
      <c r="AF66" s="1"/>
      <c r="AG66" s="1"/>
      <c r="AH66" s="1"/>
      <c r="AI66" s="24">
        <f t="shared" si="0"/>
        <v>14272.4</v>
      </c>
      <c r="AJ66" s="1"/>
      <c r="AK66" s="1"/>
      <c r="AL66" s="67">
        <f t="shared" si="1"/>
        <v>0</v>
      </c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75"/>
      <c r="FD66" s="75"/>
      <c r="FE66" s="75"/>
      <c r="FF66" s="75"/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  <c r="FS66" s="75"/>
      <c r="FT66" s="75"/>
      <c r="FU66" s="75"/>
      <c r="FV66" s="75"/>
      <c r="FW66" s="75"/>
      <c r="FX66" s="75"/>
      <c r="FY66" s="75"/>
      <c r="FZ66" s="75"/>
      <c r="GA66" s="75"/>
      <c r="GB66" s="75"/>
      <c r="GC66" s="75"/>
      <c r="GD66" s="75"/>
      <c r="GE66" s="75"/>
      <c r="GF66" s="75"/>
      <c r="GG66" s="75"/>
      <c r="GH66" s="75"/>
      <c r="GI66" s="75"/>
      <c r="GJ66" s="75"/>
      <c r="GK66" s="75"/>
      <c r="GL66" s="75"/>
      <c r="GM66" s="75"/>
      <c r="GN66" s="75"/>
      <c r="GO66" s="75"/>
      <c r="GP66" s="75"/>
      <c r="GQ66" s="75"/>
      <c r="GR66" s="75"/>
      <c r="GS66" s="75"/>
      <c r="GT66" s="75"/>
      <c r="GU66" s="75"/>
      <c r="GV66" s="75"/>
      <c r="GW66" s="75"/>
      <c r="GX66" s="75"/>
      <c r="GY66" s="75"/>
      <c r="GZ66" s="75"/>
      <c r="HA66" s="75"/>
      <c r="HB66" s="75"/>
      <c r="HC66" s="75"/>
      <c r="HD66" s="75"/>
      <c r="HE66" s="75"/>
      <c r="HF66" s="75"/>
      <c r="HG66" s="75"/>
      <c r="HH66" s="75"/>
      <c r="HI66" s="75"/>
      <c r="HJ66" s="75"/>
      <c r="HK66" s="75"/>
      <c r="HL66" s="75"/>
      <c r="HM66" s="75"/>
      <c r="HN66" s="75"/>
      <c r="HO66" s="75"/>
      <c r="HP66" s="75"/>
      <c r="HQ66" s="75"/>
      <c r="HR66" s="75"/>
      <c r="HS66" s="75"/>
      <c r="HT66" s="75"/>
      <c r="HU66" s="75"/>
      <c r="HV66" s="75"/>
      <c r="HW66" s="75"/>
      <c r="HX66" s="75"/>
      <c r="HY66" s="75"/>
      <c r="HZ66" s="75"/>
      <c r="IA66" s="75"/>
      <c r="IB66" s="75"/>
      <c r="IC66" s="75"/>
      <c r="ID66" s="75"/>
      <c r="IE66" s="75"/>
      <c r="IF66" s="75"/>
      <c r="IG66" s="75"/>
      <c r="IH66" s="75"/>
      <c r="II66" s="75"/>
      <c r="IJ66" s="75"/>
      <c r="IK66" s="75"/>
      <c r="IL66" s="75"/>
      <c r="IM66" s="75"/>
      <c r="IN66" s="75"/>
      <c r="IO66" s="75"/>
      <c r="IP66" s="75"/>
      <c r="IQ66" s="75"/>
      <c r="IR66" s="75"/>
      <c r="IS66" s="75"/>
      <c r="IT66" s="75"/>
      <c r="IU66" s="75"/>
      <c r="IV66" s="75"/>
      <c r="IW66" s="75"/>
      <c r="IX66" s="75"/>
    </row>
    <row r="67" spans="1:258" s="76" customFormat="1" ht="25.5">
      <c r="A67" s="2">
        <v>49</v>
      </c>
      <c r="B67" s="1" t="s">
        <v>315</v>
      </c>
      <c r="C67" s="1" t="s">
        <v>237</v>
      </c>
      <c r="D67" s="70" t="s">
        <v>125</v>
      </c>
      <c r="E67" s="1" t="s">
        <v>126</v>
      </c>
      <c r="F67" s="102" t="s">
        <v>316</v>
      </c>
      <c r="G67" s="18" t="s">
        <v>127</v>
      </c>
      <c r="H67" s="1" t="s">
        <v>317</v>
      </c>
      <c r="I67" s="46" t="s">
        <v>243</v>
      </c>
      <c r="J67" s="2" t="s">
        <v>244</v>
      </c>
      <c r="K67" s="17">
        <v>45435</v>
      </c>
      <c r="L67" s="39">
        <v>3095</v>
      </c>
      <c r="M67" s="40" t="s">
        <v>127</v>
      </c>
      <c r="N67" s="17">
        <v>45435</v>
      </c>
      <c r="O67" s="17">
        <v>45657</v>
      </c>
      <c r="P67" s="5">
        <v>1899</v>
      </c>
      <c r="Q67" s="1" t="s">
        <v>127</v>
      </c>
      <c r="R67" s="1" t="s">
        <v>127</v>
      </c>
      <c r="S67" s="1" t="s">
        <v>127</v>
      </c>
      <c r="T67" s="43">
        <v>30</v>
      </c>
      <c r="U67" s="1"/>
      <c r="V67" s="1"/>
      <c r="W67" s="1"/>
      <c r="X67" s="1"/>
      <c r="Y67" s="1"/>
      <c r="Z67" s="1"/>
      <c r="AA67" s="1"/>
      <c r="AB67" s="1"/>
      <c r="AC67" s="1"/>
      <c r="AD67" s="10"/>
      <c r="AE67" s="1"/>
      <c r="AF67" s="1"/>
      <c r="AG67" s="1"/>
      <c r="AH67" s="1"/>
      <c r="AI67" s="24">
        <f t="shared" si="0"/>
        <v>3095</v>
      </c>
      <c r="AJ67" s="1"/>
      <c r="AK67" s="1"/>
      <c r="AL67" s="67">
        <f t="shared" si="1"/>
        <v>0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75"/>
      <c r="FD67" s="75"/>
      <c r="FE67" s="75"/>
      <c r="FF67" s="75"/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  <c r="FS67" s="75"/>
      <c r="FT67" s="75"/>
      <c r="FU67" s="75"/>
      <c r="FV67" s="75"/>
      <c r="FW67" s="75"/>
      <c r="FX67" s="75"/>
      <c r="FY67" s="75"/>
      <c r="FZ67" s="75"/>
      <c r="GA67" s="75"/>
      <c r="GB67" s="75"/>
      <c r="GC67" s="75"/>
      <c r="GD67" s="75"/>
      <c r="GE67" s="75"/>
      <c r="GF67" s="75"/>
      <c r="GG67" s="75"/>
      <c r="GH67" s="75"/>
      <c r="GI67" s="75"/>
      <c r="GJ67" s="75"/>
      <c r="GK67" s="75"/>
      <c r="GL67" s="75"/>
      <c r="GM67" s="75"/>
      <c r="GN67" s="75"/>
      <c r="GO67" s="75"/>
      <c r="GP67" s="75"/>
      <c r="GQ67" s="75"/>
      <c r="GR67" s="75"/>
      <c r="GS67" s="75"/>
      <c r="GT67" s="75"/>
      <c r="GU67" s="75"/>
      <c r="GV67" s="75"/>
      <c r="GW67" s="75"/>
      <c r="GX67" s="75"/>
      <c r="GY67" s="75"/>
      <c r="GZ67" s="75"/>
      <c r="HA67" s="75"/>
      <c r="HB67" s="75"/>
      <c r="HC67" s="75"/>
      <c r="HD67" s="75"/>
      <c r="HE67" s="75"/>
      <c r="HF67" s="75"/>
      <c r="HG67" s="75"/>
      <c r="HH67" s="75"/>
      <c r="HI67" s="75"/>
      <c r="HJ67" s="75"/>
      <c r="HK67" s="75"/>
      <c r="HL67" s="75"/>
      <c r="HM67" s="75"/>
      <c r="HN67" s="75"/>
      <c r="HO67" s="75"/>
      <c r="HP67" s="75"/>
      <c r="HQ67" s="75"/>
      <c r="HR67" s="75"/>
      <c r="HS67" s="75"/>
      <c r="HT67" s="75"/>
      <c r="HU67" s="75"/>
      <c r="HV67" s="75"/>
      <c r="HW67" s="75"/>
      <c r="HX67" s="75"/>
      <c r="HY67" s="75"/>
      <c r="HZ67" s="75"/>
      <c r="IA67" s="75"/>
      <c r="IB67" s="75"/>
      <c r="IC67" s="75"/>
      <c r="ID67" s="75"/>
      <c r="IE67" s="75"/>
      <c r="IF67" s="75"/>
      <c r="IG67" s="75"/>
      <c r="IH67" s="75"/>
      <c r="II67" s="75"/>
      <c r="IJ67" s="75"/>
      <c r="IK67" s="75"/>
      <c r="IL67" s="75"/>
      <c r="IM67" s="75"/>
      <c r="IN67" s="75"/>
      <c r="IO67" s="75"/>
      <c r="IP67" s="75"/>
      <c r="IQ67" s="75"/>
      <c r="IR67" s="75"/>
      <c r="IS67" s="75"/>
      <c r="IT67" s="75"/>
      <c r="IU67" s="75"/>
      <c r="IV67" s="75"/>
      <c r="IW67" s="75"/>
      <c r="IX67" s="75"/>
    </row>
    <row r="68" spans="1:258" s="76" customFormat="1" ht="25.5">
      <c r="A68" s="2">
        <v>50</v>
      </c>
      <c r="B68" s="1" t="s">
        <v>319</v>
      </c>
      <c r="C68" s="1" t="s">
        <v>318</v>
      </c>
      <c r="D68" s="70" t="s">
        <v>125</v>
      </c>
      <c r="E68" s="1" t="s">
        <v>126</v>
      </c>
      <c r="F68" s="102" t="s">
        <v>320</v>
      </c>
      <c r="G68" s="18" t="s">
        <v>127</v>
      </c>
      <c r="H68" s="1" t="s">
        <v>321</v>
      </c>
      <c r="I68" s="46" t="s">
        <v>184</v>
      </c>
      <c r="J68" s="2" t="s">
        <v>185</v>
      </c>
      <c r="K68" s="17">
        <v>45455</v>
      </c>
      <c r="L68" s="39">
        <v>2490000</v>
      </c>
      <c r="M68" s="40" t="s">
        <v>127</v>
      </c>
      <c r="N68" s="17">
        <v>45455</v>
      </c>
      <c r="O68" s="17">
        <v>45657</v>
      </c>
      <c r="P68" s="5">
        <v>1899</v>
      </c>
      <c r="Q68" s="1" t="s">
        <v>127</v>
      </c>
      <c r="R68" s="1" t="s">
        <v>127</v>
      </c>
      <c r="S68" s="1" t="s">
        <v>127</v>
      </c>
      <c r="T68" s="43" t="s">
        <v>322</v>
      </c>
      <c r="U68" s="1"/>
      <c r="V68" s="1"/>
      <c r="W68" s="1"/>
      <c r="X68" s="1"/>
      <c r="Y68" s="1"/>
      <c r="Z68" s="1"/>
      <c r="AA68" s="1"/>
      <c r="AB68" s="1"/>
      <c r="AC68" s="1"/>
      <c r="AD68" s="10"/>
      <c r="AE68" s="1"/>
      <c r="AF68" s="1"/>
      <c r="AG68" s="1"/>
      <c r="AH68" s="1"/>
      <c r="AI68" s="24">
        <f t="shared" si="0"/>
        <v>2490000</v>
      </c>
      <c r="AJ68" s="1"/>
      <c r="AK68" s="1"/>
      <c r="AL68" s="67">
        <f t="shared" si="1"/>
        <v>0</v>
      </c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75"/>
      <c r="FD68" s="75"/>
      <c r="FE68" s="75"/>
      <c r="FF68" s="75"/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  <c r="FS68" s="75"/>
      <c r="FT68" s="75"/>
      <c r="FU68" s="75"/>
      <c r="FV68" s="75"/>
      <c r="FW68" s="75"/>
      <c r="FX68" s="75"/>
      <c r="FY68" s="75"/>
      <c r="FZ68" s="75"/>
      <c r="GA68" s="75"/>
      <c r="GB68" s="75"/>
      <c r="GC68" s="75"/>
      <c r="GD68" s="75"/>
      <c r="GE68" s="75"/>
      <c r="GF68" s="75"/>
      <c r="GG68" s="75"/>
      <c r="GH68" s="75"/>
      <c r="GI68" s="75"/>
      <c r="GJ68" s="75"/>
      <c r="GK68" s="75"/>
      <c r="GL68" s="75"/>
      <c r="GM68" s="75"/>
      <c r="GN68" s="75"/>
      <c r="GO68" s="75"/>
      <c r="GP68" s="75"/>
      <c r="GQ68" s="75"/>
      <c r="GR68" s="75"/>
      <c r="GS68" s="75"/>
      <c r="GT68" s="75"/>
      <c r="GU68" s="75"/>
      <c r="GV68" s="75"/>
      <c r="GW68" s="75"/>
      <c r="GX68" s="75"/>
      <c r="GY68" s="75"/>
      <c r="GZ68" s="75"/>
      <c r="HA68" s="75"/>
      <c r="HB68" s="75"/>
      <c r="HC68" s="75"/>
      <c r="HD68" s="75"/>
      <c r="HE68" s="75"/>
      <c r="HF68" s="75"/>
      <c r="HG68" s="75"/>
      <c r="HH68" s="75"/>
      <c r="HI68" s="75"/>
      <c r="HJ68" s="75"/>
      <c r="HK68" s="75"/>
      <c r="HL68" s="75"/>
      <c r="HM68" s="75"/>
      <c r="HN68" s="75"/>
      <c r="HO68" s="75"/>
      <c r="HP68" s="75"/>
      <c r="HQ68" s="75"/>
      <c r="HR68" s="75"/>
      <c r="HS68" s="75"/>
      <c r="HT68" s="75"/>
      <c r="HU68" s="75"/>
      <c r="HV68" s="75"/>
      <c r="HW68" s="75"/>
      <c r="HX68" s="75"/>
      <c r="HY68" s="75"/>
      <c r="HZ68" s="75"/>
      <c r="IA68" s="75"/>
      <c r="IB68" s="75"/>
      <c r="IC68" s="75"/>
      <c r="ID68" s="75"/>
      <c r="IE68" s="75"/>
      <c r="IF68" s="75"/>
      <c r="IG68" s="75"/>
      <c r="IH68" s="75"/>
      <c r="II68" s="75"/>
      <c r="IJ68" s="75"/>
      <c r="IK68" s="75"/>
      <c r="IL68" s="75"/>
      <c r="IM68" s="75"/>
      <c r="IN68" s="75"/>
      <c r="IO68" s="75"/>
      <c r="IP68" s="75"/>
      <c r="IQ68" s="75"/>
      <c r="IR68" s="75"/>
      <c r="IS68" s="75"/>
      <c r="IT68" s="75"/>
      <c r="IU68" s="75"/>
      <c r="IV68" s="75"/>
      <c r="IW68" s="75"/>
      <c r="IX68" s="75"/>
    </row>
    <row r="69" spans="1:258" s="76" customFormat="1" ht="25.5">
      <c r="A69" s="2">
        <v>51</v>
      </c>
      <c r="B69" s="1" t="s">
        <v>319</v>
      </c>
      <c r="C69" s="1" t="s">
        <v>318</v>
      </c>
      <c r="D69" s="70" t="s">
        <v>125</v>
      </c>
      <c r="E69" s="1" t="s">
        <v>126</v>
      </c>
      <c r="F69" s="102" t="s">
        <v>320</v>
      </c>
      <c r="G69" s="18" t="s">
        <v>127</v>
      </c>
      <c r="H69" s="1" t="s">
        <v>323</v>
      </c>
      <c r="I69" s="46" t="s">
        <v>334</v>
      </c>
      <c r="J69" s="2" t="s">
        <v>335</v>
      </c>
      <c r="K69" s="17">
        <v>45455</v>
      </c>
      <c r="L69" s="39">
        <v>100000</v>
      </c>
      <c r="M69" s="40" t="s">
        <v>127</v>
      </c>
      <c r="N69" s="17">
        <v>45455</v>
      </c>
      <c r="O69" s="17">
        <v>45657</v>
      </c>
      <c r="P69" s="5">
        <v>1899</v>
      </c>
      <c r="Q69" s="1" t="s">
        <v>127</v>
      </c>
      <c r="R69" s="1" t="s">
        <v>127</v>
      </c>
      <c r="S69" s="1" t="s">
        <v>127</v>
      </c>
      <c r="T69" s="43" t="s">
        <v>322</v>
      </c>
      <c r="U69" s="1"/>
      <c r="V69" s="1"/>
      <c r="W69" s="1"/>
      <c r="X69" s="1"/>
      <c r="Y69" s="1"/>
      <c r="Z69" s="1"/>
      <c r="AA69" s="1"/>
      <c r="AB69" s="1"/>
      <c r="AC69" s="1"/>
      <c r="AD69" s="10"/>
      <c r="AE69" s="1"/>
      <c r="AF69" s="1"/>
      <c r="AG69" s="1"/>
      <c r="AH69" s="1"/>
      <c r="AI69" s="24">
        <f t="shared" si="0"/>
        <v>100000</v>
      </c>
      <c r="AJ69" s="1"/>
      <c r="AK69" s="1"/>
      <c r="AL69" s="67">
        <f t="shared" si="1"/>
        <v>0</v>
      </c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  <c r="HR69" s="75"/>
      <c r="HS69" s="75"/>
      <c r="HT69" s="75"/>
      <c r="HU69" s="75"/>
      <c r="HV69" s="75"/>
      <c r="HW69" s="75"/>
      <c r="HX69" s="75"/>
      <c r="HY69" s="75"/>
      <c r="HZ69" s="75"/>
      <c r="IA69" s="75"/>
      <c r="IB69" s="75"/>
      <c r="IC69" s="75"/>
      <c r="ID69" s="75"/>
      <c r="IE69" s="75"/>
      <c r="IF69" s="75"/>
      <c r="IG69" s="75"/>
      <c r="IH69" s="75"/>
      <c r="II69" s="75"/>
      <c r="IJ69" s="75"/>
      <c r="IK69" s="75"/>
      <c r="IL69" s="75"/>
      <c r="IM69" s="75"/>
      <c r="IN69" s="75"/>
      <c r="IO69" s="75"/>
      <c r="IP69" s="75"/>
      <c r="IQ69" s="75"/>
      <c r="IR69" s="75"/>
      <c r="IS69" s="75"/>
      <c r="IT69" s="75"/>
      <c r="IU69" s="75"/>
      <c r="IV69" s="75"/>
      <c r="IW69" s="75"/>
      <c r="IX69" s="75"/>
    </row>
    <row r="70" spans="1:258" s="76" customFormat="1" ht="25.5">
      <c r="A70" s="2">
        <v>52</v>
      </c>
      <c r="B70" s="1" t="s">
        <v>336</v>
      </c>
      <c r="C70" s="1" t="s">
        <v>337</v>
      </c>
      <c r="D70" s="70" t="s">
        <v>125</v>
      </c>
      <c r="E70" s="1" t="s">
        <v>126</v>
      </c>
      <c r="F70" s="102" t="s">
        <v>338</v>
      </c>
      <c r="G70" s="18" t="s">
        <v>127</v>
      </c>
      <c r="H70" s="1" t="s">
        <v>324</v>
      </c>
      <c r="I70" s="46" t="s">
        <v>339</v>
      </c>
      <c r="J70" s="2" t="s">
        <v>340</v>
      </c>
      <c r="K70" s="17">
        <v>45464</v>
      </c>
      <c r="L70" s="39">
        <v>3764660</v>
      </c>
      <c r="M70" s="40" t="s">
        <v>127</v>
      </c>
      <c r="N70" s="17">
        <v>45464</v>
      </c>
      <c r="O70" s="17">
        <v>45657</v>
      </c>
      <c r="P70" s="5">
        <v>1899</v>
      </c>
      <c r="Q70" s="1" t="s">
        <v>127</v>
      </c>
      <c r="R70" s="1" t="s">
        <v>127</v>
      </c>
      <c r="S70" s="1" t="s">
        <v>127</v>
      </c>
      <c r="T70" s="43">
        <v>30</v>
      </c>
      <c r="U70" s="1"/>
      <c r="V70" s="1"/>
      <c r="W70" s="1"/>
      <c r="X70" s="1"/>
      <c r="Y70" s="1"/>
      <c r="Z70" s="1"/>
      <c r="AA70" s="1"/>
      <c r="AB70" s="1"/>
      <c r="AC70" s="1"/>
      <c r="AD70" s="10"/>
      <c r="AE70" s="1"/>
      <c r="AF70" s="1"/>
      <c r="AG70" s="1"/>
      <c r="AH70" s="1"/>
      <c r="AI70" s="24">
        <f t="shared" si="0"/>
        <v>3764660</v>
      </c>
      <c r="AJ70" s="1"/>
      <c r="AK70" s="1"/>
      <c r="AL70" s="67">
        <f t="shared" si="1"/>
        <v>0</v>
      </c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  <c r="EO70" s="75"/>
      <c r="EP70" s="75"/>
      <c r="EQ70" s="75"/>
      <c r="ER70" s="75"/>
      <c r="ES70" s="75"/>
      <c r="ET70" s="75"/>
      <c r="EU70" s="75"/>
      <c r="EV70" s="75"/>
      <c r="EW70" s="75"/>
      <c r="EX70" s="75"/>
      <c r="EY70" s="75"/>
      <c r="EZ70" s="75"/>
      <c r="FA70" s="75"/>
      <c r="FB70" s="75"/>
      <c r="FC70" s="75"/>
      <c r="FD70" s="75"/>
      <c r="FE70" s="75"/>
      <c r="FF70" s="75"/>
      <c r="FG70" s="75"/>
      <c r="FH70" s="75"/>
      <c r="FI70" s="75"/>
      <c r="FJ70" s="75"/>
      <c r="FK70" s="75"/>
      <c r="FL70" s="75"/>
      <c r="FM70" s="75"/>
      <c r="FN70" s="75"/>
      <c r="FO70" s="75"/>
      <c r="FP70" s="75"/>
      <c r="FQ70" s="75"/>
      <c r="FR70" s="75"/>
      <c r="FS70" s="75"/>
      <c r="FT70" s="75"/>
      <c r="FU70" s="75"/>
      <c r="FV70" s="75"/>
      <c r="FW70" s="75"/>
      <c r="FX70" s="75"/>
      <c r="FY70" s="75"/>
      <c r="FZ70" s="75"/>
      <c r="GA70" s="75"/>
      <c r="GB70" s="75"/>
      <c r="GC70" s="75"/>
      <c r="GD70" s="75"/>
      <c r="GE70" s="75"/>
      <c r="GF70" s="75"/>
      <c r="GG70" s="75"/>
      <c r="GH70" s="75"/>
      <c r="GI70" s="75"/>
      <c r="GJ70" s="75"/>
      <c r="GK70" s="75"/>
      <c r="GL70" s="75"/>
      <c r="GM70" s="75"/>
      <c r="GN70" s="75"/>
      <c r="GO70" s="75"/>
      <c r="GP70" s="75"/>
      <c r="GQ70" s="75"/>
      <c r="GR70" s="75"/>
      <c r="GS70" s="75"/>
      <c r="GT70" s="75"/>
      <c r="GU70" s="75"/>
      <c r="GV70" s="75"/>
      <c r="GW70" s="75"/>
      <c r="GX70" s="75"/>
      <c r="GY70" s="75"/>
      <c r="GZ70" s="75"/>
      <c r="HA70" s="75"/>
      <c r="HB70" s="75"/>
      <c r="HC70" s="75"/>
      <c r="HD70" s="75"/>
      <c r="HE70" s="75"/>
      <c r="HF70" s="75"/>
      <c r="HG70" s="75"/>
      <c r="HH70" s="75"/>
      <c r="HI70" s="75"/>
      <c r="HJ70" s="75"/>
      <c r="HK70" s="75"/>
      <c r="HL70" s="75"/>
      <c r="HM70" s="75"/>
      <c r="HN70" s="75"/>
      <c r="HO70" s="75"/>
      <c r="HP70" s="75"/>
      <c r="HQ70" s="75"/>
      <c r="HR70" s="75"/>
      <c r="HS70" s="75"/>
      <c r="HT70" s="75"/>
      <c r="HU70" s="75"/>
      <c r="HV70" s="75"/>
      <c r="HW70" s="75"/>
      <c r="HX70" s="75"/>
      <c r="HY70" s="75"/>
      <c r="HZ70" s="75"/>
      <c r="IA70" s="75"/>
      <c r="IB70" s="75"/>
      <c r="IC70" s="75"/>
      <c r="ID70" s="75"/>
      <c r="IE70" s="75"/>
      <c r="IF70" s="75"/>
      <c r="IG70" s="75"/>
      <c r="IH70" s="75"/>
      <c r="II70" s="75"/>
      <c r="IJ70" s="75"/>
      <c r="IK70" s="75"/>
      <c r="IL70" s="75"/>
      <c r="IM70" s="75"/>
      <c r="IN70" s="75"/>
      <c r="IO70" s="75"/>
      <c r="IP70" s="75"/>
      <c r="IQ70" s="75"/>
      <c r="IR70" s="75"/>
      <c r="IS70" s="75"/>
      <c r="IT70" s="75"/>
      <c r="IU70" s="75"/>
      <c r="IV70" s="75"/>
      <c r="IW70" s="75"/>
      <c r="IX70" s="75"/>
    </row>
    <row r="71" spans="1:258" s="76" customFormat="1" ht="25.5">
      <c r="A71" s="2">
        <v>53</v>
      </c>
      <c r="B71" s="1" t="s">
        <v>341</v>
      </c>
      <c r="C71" s="1" t="s">
        <v>342</v>
      </c>
      <c r="D71" s="70" t="s">
        <v>125</v>
      </c>
      <c r="E71" s="1" t="s">
        <v>126</v>
      </c>
      <c r="F71" s="102" t="s">
        <v>343</v>
      </c>
      <c r="G71" s="18" t="s">
        <v>127</v>
      </c>
      <c r="H71" s="1" t="s">
        <v>325</v>
      </c>
      <c r="I71" s="46" t="s">
        <v>344</v>
      </c>
      <c r="J71" s="2" t="s">
        <v>345</v>
      </c>
      <c r="K71" s="17">
        <v>45462</v>
      </c>
      <c r="L71" s="39">
        <v>111000</v>
      </c>
      <c r="M71" s="40" t="s">
        <v>127</v>
      </c>
      <c r="N71" s="17">
        <v>45462</v>
      </c>
      <c r="O71" s="17">
        <v>45657</v>
      </c>
      <c r="P71" s="5">
        <v>1899</v>
      </c>
      <c r="Q71" s="1" t="s">
        <v>127</v>
      </c>
      <c r="R71" s="1" t="s">
        <v>127</v>
      </c>
      <c r="S71" s="1" t="s">
        <v>127</v>
      </c>
      <c r="T71" s="43">
        <v>30</v>
      </c>
      <c r="U71" s="1"/>
      <c r="V71" s="1"/>
      <c r="W71" s="1"/>
      <c r="X71" s="1"/>
      <c r="Y71" s="1"/>
      <c r="Z71" s="1"/>
      <c r="AA71" s="1"/>
      <c r="AB71" s="1"/>
      <c r="AC71" s="1"/>
      <c r="AD71" s="10"/>
      <c r="AE71" s="1"/>
      <c r="AF71" s="1"/>
      <c r="AG71" s="1"/>
      <c r="AH71" s="1"/>
      <c r="AI71" s="24">
        <f t="shared" si="0"/>
        <v>111000</v>
      </c>
      <c r="AJ71" s="1"/>
      <c r="AK71" s="1"/>
      <c r="AL71" s="67">
        <f t="shared" si="1"/>
        <v>0</v>
      </c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5"/>
      <c r="GM71" s="75"/>
      <c r="GN71" s="75"/>
      <c r="GO71" s="75"/>
      <c r="GP71" s="75"/>
      <c r="GQ71" s="75"/>
      <c r="GR71" s="75"/>
      <c r="GS71" s="75"/>
      <c r="GT71" s="75"/>
      <c r="GU71" s="75"/>
      <c r="GV71" s="75"/>
      <c r="GW71" s="75"/>
      <c r="GX71" s="75"/>
      <c r="GY71" s="75"/>
      <c r="GZ71" s="75"/>
      <c r="HA71" s="75"/>
      <c r="HB71" s="75"/>
      <c r="HC71" s="75"/>
      <c r="HD71" s="75"/>
      <c r="HE71" s="75"/>
      <c r="HF71" s="75"/>
      <c r="HG71" s="75"/>
      <c r="HH71" s="75"/>
      <c r="HI71" s="75"/>
      <c r="HJ71" s="75"/>
      <c r="HK71" s="75"/>
      <c r="HL71" s="75"/>
      <c r="HM71" s="75"/>
      <c r="HN71" s="75"/>
      <c r="HO71" s="75"/>
      <c r="HP71" s="75"/>
      <c r="HQ71" s="75"/>
      <c r="HR71" s="75"/>
      <c r="HS71" s="75"/>
      <c r="HT71" s="75"/>
      <c r="HU71" s="75"/>
      <c r="HV71" s="75"/>
      <c r="HW71" s="75"/>
      <c r="HX71" s="75"/>
      <c r="HY71" s="75"/>
      <c r="HZ71" s="75"/>
      <c r="IA71" s="75"/>
      <c r="IB71" s="75"/>
      <c r="IC71" s="75"/>
      <c r="ID71" s="75"/>
      <c r="IE71" s="75"/>
      <c r="IF71" s="75"/>
      <c r="IG71" s="75"/>
      <c r="IH71" s="75"/>
      <c r="II71" s="75"/>
      <c r="IJ71" s="75"/>
      <c r="IK71" s="75"/>
      <c r="IL71" s="75"/>
      <c r="IM71" s="75"/>
      <c r="IN71" s="75"/>
      <c r="IO71" s="75"/>
      <c r="IP71" s="75"/>
      <c r="IQ71" s="75"/>
      <c r="IR71" s="75"/>
      <c r="IS71" s="75"/>
      <c r="IT71" s="75"/>
      <c r="IU71" s="75"/>
      <c r="IV71" s="75"/>
      <c r="IW71" s="75"/>
      <c r="IX71" s="75"/>
    </row>
    <row r="72" spans="1:258" s="76" customFormat="1" ht="25.5">
      <c r="A72" s="2">
        <v>54</v>
      </c>
      <c r="B72" s="1" t="s">
        <v>346</v>
      </c>
      <c r="C72" s="1" t="s">
        <v>347</v>
      </c>
      <c r="D72" s="70" t="s">
        <v>125</v>
      </c>
      <c r="E72" s="1" t="s">
        <v>126</v>
      </c>
      <c r="F72" s="102" t="s">
        <v>348</v>
      </c>
      <c r="G72" s="18" t="s">
        <v>127</v>
      </c>
      <c r="H72" s="1" t="s">
        <v>326</v>
      </c>
      <c r="I72" s="46" t="s">
        <v>349</v>
      </c>
      <c r="J72" s="2" t="s">
        <v>350</v>
      </c>
      <c r="K72" s="17">
        <v>45468</v>
      </c>
      <c r="L72" s="39">
        <v>2160000</v>
      </c>
      <c r="M72" s="40" t="s">
        <v>127</v>
      </c>
      <c r="N72" s="17">
        <v>45468</v>
      </c>
      <c r="O72" s="17">
        <v>45657</v>
      </c>
      <c r="P72" s="5">
        <v>1899</v>
      </c>
      <c r="Q72" s="1" t="s">
        <v>127</v>
      </c>
      <c r="R72" s="1" t="s">
        <v>127</v>
      </c>
      <c r="S72" s="1" t="s">
        <v>127</v>
      </c>
      <c r="T72" s="43">
        <v>30</v>
      </c>
      <c r="U72" s="1"/>
      <c r="V72" s="1"/>
      <c r="W72" s="1"/>
      <c r="X72" s="1"/>
      <c r="Y72" s="1"/>
      <c r="Z72" s="1"/>
      <c r="AA72" s="1"/>
      <c r="AB72" s="1"/>
      <c r="AC72" s="1"/>
      <c r="AD72" s="10"/>
      <c r="AE72" s="1"/>
      <c r="AF72" s="1"/>
      <c r="AG72" s="1"/>
      <c r="AH72" s="1"/>
      <c r="AI72" s="24">
        <f t="shared" si="0"/>
        <v>2160000</v>
      </c>
      <c r="AJ72" s="1"/>
      <c r="AK72" s="1"/>
      <c r="AL72" s="67">
        <f t="shared" si="1"/>
        <v>0</v>
      </c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  <c r="EO72" s="75"/>
      <c r="EP72" s="75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  <c r="FF72" s="75"/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  <c r="FS72" s="75"/>
      <c r="FT72" s="75"/>
      <c r="FU72" s="75"/>
      <c r="FV72" s="75"/>
      <c r="FW72" s="75"/>
      <c r="FX72" s="75"/>
      <c r="FY72" s="75"/>
      <c r="FZ72" s="75"/>
      <c r="GA72" s="75"/>
      <c r="GB72" s="75"/>
      <c r="GC72" s="75"/>
      <c r="GD72" s="75"/>
      <c r="GE72" s="75"/>
      <c r="GF72" s="75"/>
      <c r="GG72" s="75"/>
      <c r="GH72" s="75"/>
      <c r="GI72" s="75"/>
      <c r="GJ72" s="75"/>
      <c r="GK72" s="75"/>
      <c r="GL72" s="75"/>
      <c r="GM72" s="75"/>
      <c r="GN72" s="75"/>
      <c r="GO72" s="75"/>
      <c r="GP72" s="75"/>
      <c r="GQ72" s="75"/>
      <c r="GR72" s="75"/>
      <c r="GS72" s="75"/>
      <c r="GT72" s="75"/>
      <c r="GU72" s="75"/>
      <c r="GV72" s="75"/>
      <c r="GW72" s="75"/>
      <c r="GX72" s="75"/>
      <c r="GY72" s="75"/>
      <c r="GZ72" s="75"/>
      <c r="HA72" s="75"/>
      <c r="HB72" s="75"/>
      <c r="HC72" s="75"/>
      <c r="HD72" s="75"/>
      <c r="HE72" s="75"/>
      <c r="HF72" s="75"/>
      <c r="HG72" s="75"/>
      <c r="HH72" s="75"/>
      <c r="HI72" s="75"/>
      <c r="HJ72" s="75"/>
      <c r="HK72" s="75"/>
      <c r="HL72" s="75"/>
      <c r="HM72" s="75"/>
      <c r="HN72" s="75"/>
      <c r="HO72" s="75"/>
      <c r="HP72" s="75"/>
      <c r="HQ72" s="75"/>
      <c r="HR72" s="75"/>
      <c r="HS72" s="75"/>
      <c r="HT72" s="75"/>
      <c r="HU72" s="75"/>
      <c r="HV72" s="75"/>
      <c r="HW72" s="75"/>
      <c r="HX72" s="75"/>
      <c r="HY72" s="75"/>
      <c r="HZ72" s="75"/>
      <c r="IA72" s="75"/>
      <c r="IB72" s="75"/>
      <c r="IC72" s="75"/>
      <c r="ID72" s="75"/>
      <c r="IE72" s="75"/>
      <c r="IF72" s="75"/>
      <c r="IG72" s="75"/>
      <c r="IH72" s="75"/>
      <c r="II72" s="75"/>
      <c r="IJ72" s="75"/>
      <c r="IK72" s="75"/>
      <c r="IL72" s="75"/>
      <c r="IM72" s="75"/>
      <c r="IN72" s="75"/>
      <c r="IO72" s="75"/>
      <c r="IP72" s="75"/>
      <c r="IQ72" s="75"/>
      <c r="IR72" s="75"/>
      <c r="IS72" s="75"/>
      <c r="IT72" s="75"/>
      <c r="IU72" s="75"/>
      <c r="IV72" s="75"/>
      <c r="IW72" s="75"/>
      <c r="IX72" s="75"/>
    </row>
    <row r="73" spans="1:258" s="76" customFormat="1" ht="25.5">
      <c r="A73" s="2">
        <v>55</v>
      </c>
      <c r="B73" s="1" t="s">
        <v>336</v>
      </c>
      <c r="C73" s="1" t="s">
        <v>337</v>
      </c>
      <c r="D73" s="70" t="s">
        <v>125</v>
      </c>
      <c r="E73" s="1" t="s">
        <v>126</v>
      </c>
      <c r="F73" s="102" t="s">
        <v>338</v>
      </c>
      <c r="G73" s="18" t="s">
        <v>127</v>
      </c>
      <c r="H73" s="1" t="s">
        <v>327</v>
      </c>
      <c r="I73" s="46" t="s">
        <v>351</v>
      </c>
      <c r="J73" s="2" t="s">
        <v>352</v>
      </c>
      <c r="K73" s="17">
        <v>45464</v>
      </c>
      <c r="L73" s="39">
        <v>1319900</v>
      </c>
      <c r="M73" s="40" t="s">
        <v>127</v>
      </c>
      <c r="N73" s="17">
        <v>45464</v>
      </c>
      <c r="O73" s="17">
        <v>45657</v>
      </c>
      <c r="P73" s="5">
        <v>1899</v>
      </c>
      <c r="Q73" s="1" t="s">
        <v>127</v>
      </c>
      <c r="R73" s="1" t="s">
        <v>127</v>
      </c>
      <c r="S73" s="1" t="s">
        <v>127</v>
      </c>
      <c r="T73" s="43">
        <v>30</v>
      </c>
      <c r="U73" s="1"/>
      <c r="V73" s="1"/>
      <c r="W73" s="1"/>
      <c r="X73" s="1"/>
      <c r="Y73" s="1"/>
      <c r="Z73" s="1"/>
      <c r="AA73" s="1"/>
      <c r="AB73" s="1"/>
      <c r="AC73" s="1"/>
      <c r="AD73" s="10"/>
      <c r="AE73" s="1"/>
      <c r="AF73" s="1"/>
      <c r="AG73" s="1"/>
      <c r="AH73" s="1"/>
      <c r="AI73" s="24">
        <f t="shared" si="0"/>
        <v>1319900</v>
      </c>
      <c r="AJ73" s="1"/>
      <c r="AK73" s="1"/>
      <c r="AL73" s="67">
        <f t="shared" si="1"/>
        <v>0</v>
      </c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  <c r="EO73" s="75"/>
      <c r="EP73" s="75"/>
      <c r="EQ73" s="7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75"/>
      <c r="FD73" s="75"/>
      <c r="FE73" s="75"/>
      <c r="FF73" s="75"/>
      <c r="FG73" s="75"/>
      <c r="FH73" s="75"/>
      <c r="FI73" s="75"/>
      <c r="FJ73" s="75"/>
      <c r="FK73" s="75"/>
      <c r="FL73" s="75"/>
      <c r="FM73" s="75"/>
      <c r="FN73" s="75"/>
      <c r="FO73" s="75"/>
      <c r="FP73" s="75"/>
      <c r="FQ73" s="75"/>
      <c r="FR73" s="75"/>
      <c r="FS73" s="75"/>
      <c r="FT73" s="75"/>
      <c r="FU73" s="75"/>
      <c r="FV73" s="75"/>
      <c r="FW73" s="75"/>
      <c r="FX73" s="75"/>
      <c r="FY73" s="75"/>
      <c r="FZ73" s="75"/>
      <c r="GA73" s="75"/>
      <c r="GB73" s="75"/>
      <c r="GC73" s="75"/>
      <c r="GD73" s="75"/>
      <c r="GE73" s="75"/>
      <c r="GF73" s="75"/>
      <c r="GG73" s="75"/>
      <c r="GH73" s="75"/>
      <c r="GI73" s="75"/>
      <c r="GJ73" s="75"/>
      <c r="GK73" s="75"/>
      <c r="GL73" s="75"/>
      <c r="GM73" s="75"/>
      <c r="GN73" s="75"/>
      <c r="GO73" s="75"/>
      <c r="GP73" s="75"/>
      <c r="GQ73" s="75"/>
      <c r="GR73" s="75"/>
      <c r="GS73" s="75"/>
      <c r="GT73" s="75"/>
      <c r="GU73" s="75"/>
      <c r="GV73" s="75"/>
      <c r="GW73" s="75"/>
      <c r="GX73" s="75"/>
      <c r="GY73" s="75"/>
      <c r="GZ73" s="75"/>
      <c r="HA73" s="75"/>
      <c r="HB73" s="75"/>
      <c r="HC73" s="75"/>
      <c r="HD73" s="75"/>
      <c r="HE73" s="75"/>
      <c r="HF73" s="75"/>
      <c r="HG73" s="75"/>
      <c r="HH73" s="75"/>
      <c r="HI73" s="75"/>
      <c r="HJ73" s="75"/>
      <c r="HK73" s="75"/>
      <c r="HL73" s="75"/>
      <c r="HM73" s="75"/>
      <c r="HN73" s="75"/>
      <c r="HO73" s="75"/>
      <c r="HP73" s="75"/>
      <c r="HQ73" s="75"/>
      <c r="HR73" s="75"/>
      <c r="HS73" s="75"/>
      <c r="HT73" s="75"/>
      <c r="HU73" s="75"/>
      <c r="HV73" s="75"/>
      <c r="HW73" s="75"/>
      <c r="HX73" s="75"/>
      <c r="HY73" s="75"/>
      <c r="HZ73" s="75"/>
      <c r="IA73" s="75"/>
      <c r="IB73" s="75"/>
      <c r="IC73" s="75"/>
      <c r="ID73" s="75"/>
      <c r="IE73" s="75"/>
      <c r="IF73" s="75"/>
      <c r="IG73" s="75"/>
      <c r="IH73" s="75"/>
      <c r="II73" s="75"/>
      <c r="IJ73" s="75"/>
      <c r="IK73" s="75"/>
      <c r="IL73" s="75"/>
      <c r="IM73" s="75"/>
      <c r="IN73" s="75"/>
      <c r="IO73" s="75"/>
      <c r="IP73" s="75"/>
      <c r="IQ73" s="75"/>
      <c r="IR73" s="75"/>
      <c r="IS73" s="75"/>
      <c r="IT73" s="75"/>
      <c r="IU73" s="75"/>
      <c r="IV73" s="75"/>
      <c r="IW73" s="75"/>
      <c r="IX73" s="75"/>
    </row>
    <row r="74" spans="1:258" s="76" customFormat="1">
      <c r="A74" s="2">
        <v>56</v>
      </c>
      <c r="B74" s="1" t="s">
        <v>353</v>
      </c>
      <c r="C74" s="2" t="s">
        <v>283</v>
      </c>
      <c r="D74" s="18" t="s">
        <v>127</v>
      </c>
      <c r="E74" s="18" t="s">
        <v>127</v>
      </c>
      <c r="F74" s="102" t="s">
        <v>354</v>
      </c>
      <c r="G74" s="18" t="s">
        <v>127</v>
      </c>
      <c r="H74" s="1" t="s">
        <v>328</v>
      </c>
      <c r="I74" s="46" t="s">
        <v>355</v>
      </c>
      <c r="J74" s="2" t="s">
        <v>356</v>
      </c>
      <c r="K74" s="17">
        <v>45462</v>
      </c>
      <c r="L74" s="39">
        <v>240000</v>
      </c>
      <c r="M74" s="40" t="s">
        <v>127</v>
      </c>
      <c r="N74" s="17">
        <v>45462</v>
      </c>
      <c r="O74" s="17">
        <v>45657</v>
      </c>
      <c r="P74" s="5">
        <v>1899</v>
      </c>
      <c r="Q74" s="1" t="s">
        <v>127</v>
      </c>
      <c r="R74" s="1" t="s">
        <v>127</v>
      </c>
      <c r="S74" s="1" t="s">
        <v>127</v>
      </c>
      <c r="T74" s="43">
        <v>39</v>
      </c>
      <c r="U74" s="1"/>
      <c r="V74" s="1"/>
      <c r="W74" s="1"/>
      <c r="X74" s="1"/>
      <c r="Y74" s="1"/>
      <c r="Z74" s="1"/>
      <c r="AA74" s="1"/>
      <c r="AB74" s="1"/>
      <c r="AC74" s="1"/>
      <c r="AD74" s="10"/>
      <c r="AE74" s="1"/>
      <c r="AF74" s="1"/>
      <c r="AG74" s="1"/>
      <c r="AH74" s="1"/>
      <c r="AI74" s="24">
        <f t="shared" si="0"/>
        <v>240000</v>
      </c>
      <c r="AJ74" s="1"/>
      <c r="AK74" s="1"/>
      <c r="AL74" s="67">
        <f t="shared" si="1"/>
        <v>0</v>
      </c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  <c r="HR74" s="75"/>
      <c r="HS74" s="75"/>
      <c r="HT74" s="75"/>
      <c r="HU74" s="75"/>
      <c r="HV74" s="75"/>
      <c r="HW74" s="75"/>
      <c r="HX74" s="75"/>
      <c r="HY74" s="75"/>
      <c r="HZ74" s="75"/>
      <c r="IA74" s="75"/>
      <c r="IB74" s="75"/>
      <c r="IC74" s="75"/>
      <c r="ID74" s="75"/>
      <c r="IE74" s="75"/>
      <c r="IF74" s="75"/>
      <c r="IG74" s="75"/>
      <c r="IH74" s="75"/>
      <c r="II74" s="75"/>
      <c r="IJ74" s="75"/>
      <c r="IK74" s="75"/>
      <c r="IL74" s="75"/>
      <c r="IM74" s="75"/>
      <c r="IN74" s="75"/>
      <c r="IO74" s="75"/>
      <c r="IP74" s="75"/>
      <c r="IQ74" s="75"/>
      <c r="IR74" s="75"/>
      <c r="IS74" s="75"/>
      <c r="IT74" s="75"/>
      <c r="IU74" s="75"/>
      <c r="IV74" s="75"/>
      <c r="IW74" s="75"/>
      <c r="IX74" s="75"/>
    </row>
    <row r="75" spans="1:258" s="76" customFormat="1">
      <c r="A75" s="2">
        <v>57</v>
      </c>
      <c r="B75" s="1" t="s">
        <v>357</v>
      </c>
      <c r="C75" s="1" t="s">
        <v>163</v>
      </c>
      <c r="D75" s="70" t="s">
        <v>125</v>
      </c>
      <c r="E75" s="1" t="s">
        <v>126</v>
      </c>
      <c r="F75" s="102" t="s">
        <v>358</v>
      </c>
      <c r="G75" s="18" t="s">
        <v>127</v>
      </c>
      <c r="H75" s="1" t="s">
        <v>329</v>
      </c>
      <c r="I75" s="46" t="s">
        <v>165</v>
      </c>
      <c r="J75" s="2" t="s">
        <v>166</v>
      </c>
      <c r="K75" s="17">
        <v>45469</v>
      </c>
      <c r="L75" s="39">
        <v>39999.599999999999</v>
      </c>
      <c r="M75" s="40" t="s">
        <v>127</v>
      </c>
      <c r="N75" s="17">
        <v>45469</v>
      </c>
      <c r="O75" s="17">
        <v>45657</v>
      </c>
      <c r="P75" s="5">
        <v>1899</v>
      </c>
      <c r="Q75" s="1" t="s">
        <v>127</v>
      </c>
      <c r="R75" s="1" t="s">
        <v>127</v>
      </c>
      <c r="S75" s="1" t="s">
        <v>127</v>
      </c>
      <c r="T75" s="43">
        <v>39</v>
      </c>
      <c r="U75" s="1"/>
      <c r="V75" s="1"/>
      <c r="W75" s="1"/>
      <c r="X75" s="1"/>
      <c r="Y75" s="1"/>
      <c r="Z75" s="1"/>
      <c r="AA75" s="1"/>
      <c r="AB75" s="1"/>
      <c r="AC75" s="1"/>
      <c r="AD75" s="10"/>
      <c r="AE75" s="1"/>
      <c r="AF75" s="1"/>
      <c r="AG75" s="1"/>
      <c r="AH75" s="1"/>
      <c r="AI75" s="24">
        <f t="shared" si="0"/>
        <v>39999.599999999999</v>
      </c>
      <c r="AJ75" s="1"/>
      <c r="AK75" s="1"/>
      <c r="AL75" s="67">
        <f t="shared" si="1"/>
        <v>0</v>
      </c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  <c r="EO75" s="75"/>
      <c r="EP75" s="75"/>
      <c r="EQ75" s="75"/>
      <c r="ER75" s="75"/>
      <c r="ES75" s="75"/>
      <c r="ET75" s="75"/>
      <c r="EU75" s="75"/>
      <c r="EV75" s="75"/>
      <c r="EW75" s="75"/>
      <c r="EX75" s="75"/>
      <c r="EY75" s="75"/>
      <c r="EZ75" s="75"/>
      <c r="FA75" s="75"/>
      <c r="FB75" s="75"/>
      <c r="FC75" s="75"/>
      <c r="FD75" s="75"/>
      <c r="FE75" s="75"/>
      <c r="FF75" s="75"/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  <c r="FS75" s="75"/>
      <c r="FT75" s="75"/>
      <c r="FU75" s="75"/>
      <c r="FV75" s="75"/>
      <c r="FW75" s="75"/>
      <c r="FX75" s="75"/>
      <c r="FY75" s="75"/>
      <c r="FZ75" s="75"/>
      <c r="GA75" s="75"/>
      <c r="GB75" s="75"/>
      <c r="GC75" s="75"/>
      <c r="GD75" s="75"/>
      <c r="GE75" s="75"/>
      <c r="GF75" s="75"/>
      <c r="GG75" s="75"/>
      <c r="GH75" s="75"/>
      <c r="GI75" s="75"/>
      <c r="GJ75" s="75"/>
      <c r="GK75" s="75"/>
      <c r="GL75" s="75"/>
      <c r="GM75" s="75"/>
      <c r="GN75" s="75"/>
      <c r="GO75" s="75"/>
      <c r="GP75" s="75"/>
      <c r="GQ75" s="75"/>
      <c r="GR75" s="75"/>
      <c r="GS75" s="75"/>
      <c r="GT75" s="75"/>
      <c r="GU75" s="75"/>
      <c r="GV75" s="75"/>
      <c r="GW75" s="75"/>
      <c r="GX75" s="75"/>
      <c r="GY75" s="75"/>
      <c r="GZ75" s="75"/>
      <c r="HA75" s="75"/>
      <c r="HB75" s="75"/>
      <c r="HC75" s="75"/>
      <c r="HD75" s="75"/>
      <c r="HE75" s="75"/>
      <c r="HF75" s="75"/>
      <c r="HG75" s="75"/>
      <c r="HH75" s="75"/>
      <c r="HI75" s="75"/>
      <c r="HJ75" s="75"/>
      <c r="HK75" s="75"/>
      <c r="HL75" s="75"/>
      <c r="HM75" s="75"/>
      <c r="HN75" s="75"/>
      <c r="HO75" s="75"/>
      <c r="HP75" s="75"/>
      <c r="HQ75" s="75"/>
      <c r="HR75" s="75"/>
      <c r="HS75" s="75"/>
      <c r="HT75" s="75"/>
      <c r="HU75" s="75"/>
      <c r="HV75" s="75"/>
      <c r="HW75" s="75"/>
      <c r="HX75" s="75"/>
      <c r="HY75" s="75"/>
      <c r="HZ75" s="75"/>
      <c r="IA75" s="75"/>
      <c r="IB75" s="75"/>
      <c r="IC75" s="75"/>
      <c r="ID75" s="75"/>
      <c r="IE75" s="75"/>
      <c r="IF75" s="75"/>
      <c r="IG75" s="75"/>
      <c r="IH75" s="75"/>
      <c r="II75" s="75"/>
      <c r="IJ75" s="75"/>
      <c r="IK75" s="75"/>
      <c r="IL75" s="75"/>
      <c r="IM75" s="75"/>
      <c r="IN75" s="75"/>
      <c r="IO75" s="75"/>
      <c r="IP75" s="75"/>
      <c r="IQ75" s="75"/>
      <c r="IR75" s="75"/>
      <c r="IS75" s="75"/>
      <c r="IT75" s="75"/>
      <c r="IU75" s="75"/>
      <c r="IV75" s="75"/>
      <c r="IW75" s="75"/>
      <c r="IX75" s="75"/>
    </row>
    <row r="76" spans="1:258" s="76" customFormat="1" ht="25.5">
      <c r="A76" s="2">
        <v>58</v>
      </c>
      <c r="B76" s="1" t="s">
        <v>359</v>
      </c>
      <c r="C76" s="1" t="s">
        <v>360</v>
      </c>
      <c r="D76" s="70" t="s">
        <v>125</v>
      </c>
      <c r="E76" s="1" t="s">
        <v>126</v>
      </c>
      <c r="F76" s="102" t="s">
        <v>361</v>
      </c>
      <c r="G76" s="18" t="s">
        <v>127</v>
      </c>
      <c r="H76" s="1" t="s">
        <v>330</v>
      </c>
      <c r="I76" s="46" t="s">
        <v>362</v>
      </c>
      <c r="J76" s="2" t="s">
        <v>190</v>
      </c>
      <c r="K76" s="17">
        <v>45469</v>
      </c>
      <c r="L76" s="39">
        <v>369990</v>
      </c>
      <c r="M76" s="40" t="s">
        <v>127</v>
      </c>
      <c r="N76" s="17">
        <v>45469</v>
      </c>
      <c r="O76" s="17">
        <v>45657</v>
      </c>
      <c r="P76" s="5">
        <v>1899</v>
      </c>
      <c r="Q76" s="1" t="s">
        <v>127</v>
      </c>
      <c r="R76" s="1" t="s">
        <v>127</v>
      </c>
      <c r="S76" s="1" t="s">
        <v>127</v>
      </c>
      <c r="T76" s="43">
        <v>30</v>
      </c>
      <c r="U76" s="1"/>
      <c r="V76" s="1"/>
      <c r="W76" s="1"/>
      <c r="X76" s="1"/>
      <c r="Y76" s="1"/>
      <c r="Z76" s="1"/>
      <c r="AA76" s="1"/>
      <c r="AB76" s="1"/>
      <c r="AC76" s="1"/>
      <c r="AD76" s="10"/>
      <c r="AE76" s="1"/>
      <c r="AF76" s="1"/>
      <c r="AG76" s="1"/>
      <c r="AH76" s="1"/>
      <c r="AI76" s="24">
        <f t="shared" si="0"/>
        <v>369990</v>
      </c>
      <c r="AJ76" s="1"/>
      <c r="AK76" s="1"/>
      <c r="AL76" s="67">
        <f t="shared" si="1"/>
        <v>0</v>
      </c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  <c r="EO76" s="75"/>
      <c r="EP76" s="75"/>
      <c r="EQ76" s="75"/>
      <c r="ER76" s="75"/>
      <c r="ES76" s="75"/>
      <c r="ET76" s="75"/>
      <c r="EU76" s="75"/>
      <c r="EV76" s="75"/>
      <c r="EW76" s="75"/>
      <c r="EX76" s="75"/>
      <c r="EY76" s="75"/>
      <c r="EZ76" s="75"/>
      <c r="FA76" s="75"/>
      <c r="FB76" s="75"/>
      <c r="FC76" s="75"/>
      <c r="FD76" s="75"/>
      <c r="FE76" s="75"/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5"/>
      <c r="GD76" s="75"/>
      <c r="GE76" s="75"/>
      <c r="GF76" s="75"/>
      <c r="GG76" s="75"/>
      <c r="GH76" s="75"/>
      <c r="GI76" s="75"/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  <c r="GZ76" s="75"/>
      <c r="HA76" s="75"/>
      <c r="HB76" s="75"/>
      <c r="HC76" s="75"/>
      <c r="HD76" s="75"/>
      <c r="HE76" s="75"/>
      <c r="HF76" s="75"/>
      <c r="HG76" s="75"/>
      <c r="HH76" s="75"/>
      <c r="HI76" s="75"/>
      <c r="HJ76" s="75"/>
      <c r="HK76" s="75"/>
      <c r="HL76" s="75"/>
      <c r="HM76" s="75"/>
      <c r="HN76" s="75"/>
      <c r="HO76" s="75"/>
      <c r="HP76" s="75"/>
      <c r="HQ76" s="75"/>
      <c r="HR76" s="75"/>
      <c r="HS76" s="75"/>
      <c r="HT76" s="75"/>
      <c r="HU76" s="75"/>
      <c r="HV76" s="75"/>
      <c r="HW76" s="75"/>
      <c r="HX76" s="75"/>
      <c r="HY76" s="75"/>
      <c r="HZ76" s="75"/>
      <c r="IA76" s="75"/>
      <c r="IB76" s="75"/>
      <c r="IC76" s="75"/>
      <c r="ID76" s="75"/>
      <c r="IE76" s="75"/>
      <c r="IF76" s="75"/>
      <c r="IG76" s="75"/>
      <c r="IH76" s="75"/>
      <c r="II76" s="75"/>
      <c r="IJ76" s="75"/>
      <c r="IK76" s="75"/>
      <c r="IL76" s="75"/>
      <c r="IM76" s="75"/>
      <c r="IN76" s="75"/>
      <c r="IO76" s="75"/>
      <c r="IP76" s="75"/>
      <c r="IQ76" s="75"/>
      <c r="IR76" s="75"/>
      <c r="IS76" s="75"/>
      <c r="IT76" s="75"/>
      <c r="IU76" s="75"/>
      <c r="IV76" s="75"/>
      <c r="IW76" s="75"/>
      <c r="IX76" s="75"/>
    </row>
    <row r="77" spans="1:258" s="76" customFormat="1" ht="25.5">
      <c r="A77" s="2">
        <v>59</v>
      </c>
      <c r="B77" s="1" t="s">
        <v>359</v>
      </c>
      <c r="C77" s="1" t="s">
        <v>360</v>
      </c>
      <c r="D77" s="70" t="s">
        <v>125</v>
      </c>
      <c r="E77" s="1" t="s">
        <v>126</v>
      </c>
      <c r="F77" s="102" t="s">
        <v>361</v>
      </c>
      <c r="G77" s="18" t="s">
        <v>127</v>
      </c>
      <c r="H77" s="1" t="s">
        <v>331</v>
      </c>
      <c r="I77" s="46" t="s">
        <v>184</v>
      </c>
      <c r="J77" s="2" t="s">
        <v>185</v>
      </c>
      <c r="K77" s="17">
        <v>45471</v>
      </c>
      <c r="L77" s="39">
        <v>240300</v>
      </c>
      <c r="M77" s="40" t="s">
        <v>127</v>
      </c>
      <c r="N77" s="17">
        <v>45471</v>
      </c>
      <c r="O77" s="17">
        <v>45657</v>
      </c>
      <c r="P77" s="5">
        <v>1899</v>
      </c>
      <c r="Q77" s="1" t="s">
        <v>127</v>
      </c>
      <c r="R77" s="1" t="s">
        <v>127</v>
      </c>
      <c r="S77" s="1" t="s">
        <v>127</v>
      </c>
      <c r="T77" s="43">
        <v>30</v>
      </c>
      <c r="U77" s="1"/>
      <c r="V77" s="1"/>
      <c r="W77" s="1"/>
      <c r="X77" s="1"/>
      <c r="Y77" s="1"/>
      <c r="Z77" s="1"/>
      <c r="AA77" s="1"/>
      <c r="AB77" s="1"/>
      <c r="AC77" s="1"/>
      <c r="AD77" s="10"/>
      <c r="AE77" s="1"/>
      <c r="AF77" s="1"/>
      <c r="AG77" s="1"/>
      <c r="AH77" s="1"/>
      <c r="AI77" s="24">
        <f t="shared" si="0"/>
        <v>240300</v>
      </c>
      <c r="AJ77" s="1"/>
      <c r="AK77" s="1"/>
      <c r="AL77" s="67">
        <f t="shared" si="1"/>
        <v>0</v>
      </c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/>
      <c r="HL77" s="75"/>
      <c r="HM77" s="75"/>
      <c r="HN77" s="75"/>
      <c r="HO77" s="75"/>
      <c r="HP77" s="75"/>
      <c r="HQ77" s="75"/>
      <c r="HR77" s="75"/>
      <c r="HS77" s="75"/>
      <c r="HT77" s="75"/>
      <c r="HU77" s="75"/>
      <c r="HV77" s="75"/>
      <c r="HW77" s="75"/>
      <c r="HX77" s="75"/>
      <c r="HY77" s="75"/>
      <c r="HZ77" s="75"/>
      <c r="IA77" s="75"/>
      <c r="IB77" s="75"/>
      <c r="IC77" s="75"/>
      <c r="ID77" s="75"/>
      <c r="IE77" s="75"/>
      <c r="IF77" s="75"/>
      <c r="IG77" s="75"/>
      <c r="IH77" s="75"/>
      <c r="II77" s="75"/>
      <c r="IJ77" s="75"/>
      <c r="IK77" s="75"/>
      <c r="IL77" s="75"/>
      <c r="IM77" s="75"/>
      <c r="IN77" s="75"/>
      <c r="IO77" s="75"/>
      <c r="IP77" s="75"/>
      <c r="IQ77" s="75"/>
      <c r="IR77" s="75"/>
      <c r="IS77" s="75"/>
      <c r="IT77" s="75"/>
      <c r="IU77" s="75"/>
      <c r="IV77" s="75"/>
      <c r="IW77" s="75"/>
      <c r="IX77" s="75"/>
    </row>
    <row r="78" spans="1:258" s="76" customFormat="1" ht="25.5">
      <c r="A78" s="2">
        <v>60</v>
      </c>
      <c r="B78" s="1" t="s">
        <v>363</v>
      </c>
      <c r="C78" s="1" t="s">
        <v>364</v>
      </c>
      <c r="D78" s="70" t="s">
        <v>125</v>
      </c>
      <c r="E78" s="1" t="s">
        <v>126</v>
      </c>
      <c r="F78" s="102" t="s">
        <v>365</v>
      </c>
      <c r="G78" s="18" t="s">
        <v>127</v>
      </c>
      <c r="H78" s="1" t="s">
        <v>332</v>
      </c>
      <c r="I78" s="46" t="s">
        <v>366</v>
      </c>
      <c r="J78" s="2" t="s">
        <v>367</v>
      </c>
      <c r="K78" s="17">
        <v>45474</v>
      </c>
      <c r="L78" s="39">
        <v>3030</v>
      </c>
      <c r="M78" s="40" t="s">
        <v>127</v>
      </c>
      <c r="N78" s="17">
        <v>45474</v>
      </c>
      <c r="O78" s="17">
        <v>45657</v>
      </c>
      <c r="P78" s="5">
        <v>1899</v>
      </c>
      <c r="Q78" s="1" t="s">
        <v>127</v>
      </c>
      <c r="R78" s="1" t="s">
        <v>127</v>
      </c>
      <c r="S78" s="1" t="s">
        <v>127</v>
      </c>
      <c r="T78" s="43">
        <v>39</v>
      </c>
      <c r="U78" s="1"/>
      <c r="V78" s="1"/>
      <c r="W78" s="1"/>
      <c r="X78" s="1"/>
      <c r="Y78" s="1"/>
      <c r="Z78" s="1"/>
      <c r="AA78" s="1"/>
      <c r="AB78" s="1"/>
      <c r="AC78" s="1"/>
      <c r="AD78" s="10"/>
      <c r="AE78" s="1"/>
      <c r="AF78" s="1"/>
      <c r="AG78" s="1"/>
      <c r="AH78" s="1"/>
      <c r="AI78" s="24">
        <f t="shared" si="0"/>
        <v>3030</v>
      </c>
      <c r="AJ78" s="1"/>
      <c r="AK78" s="1"/>
      <c r="AL78" s="67">
        <f t="shared" si="1"/>
        <v>0</v>
      </c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  <c r="HR78" s="75"/>
      <c r="HS78" s="75"/>
      <c r="HT78" s="75"/>
      <c r="HU78" s="75"/>
      <c r="HV78" s="75"/>
      <c r="HW78" s="75"/>
      <c r="HX78" s="75"/>
      <c r="HY78" s="75"/>
      <c r="HZ78" s="75"/>
      <c r="IA78" s="75"/>
      <c r="IB78" s="75"/>
      <c r="IC78" s="75"/>
      <c r="ID78" s="75"/>
      <c r="IE78" s="75"/>
      <c r="IF78" s="75"/>
      <c r="IG78" s="75"/>
      <c r="IH78" s="75"/>
      <c r="II78" s="75"/>
      <c r="IJ78" s="75"/>
      <c r="IK78" s="75"/>
      <c r="IL78" s="75"/>
      <c r="IM78" s="75"/>
      <c r="IN78" s="75"/>
      <c r="IO78" s="75"/>
      <c r="IP78" s="75"/>
      <c r="IQ78" s="75"/>
      <c r="IR78" s="75"/>
      <c r="IS78" s="75"/>
      <c r="IT78" s="75"/>
      <c r="IU78" s="75"/>
      <c r="IV78" s="75"/>
      <c r="IW78" s="75"/>
      <c r="IX78" s="75"/>
    </row>
    <row r="79" spans="1:258" s="76" customFormat="1" ht="25.5">
      <c r="A79" s="2">
        <v>61</v>
      </c>
      <c r="B79" s="1" t="s">
        <v>368</v>
      </c>
      <c r="C79" s="1" t="s">
        <v>296</v>
      </c>
      <c r="D79" s="70" t="s">
        <v>125</v>
      </c>
      <c r="E79" s="1" t="s">
        <v>126</v>
      </c>
      <c r="F79" s="102" t="s">
        <v>369</v>
      </c>
      <c r="G79" s="18" t="s">
        <v>127</v>
      </c>
      <c r="H79" s="1" t="s">
        <v>333</v>
      </c>
      <c r="I79" s="46" t="s">
        <v>370</v>
      </c>
      <c r="J79" s="2" t="s">
        <v>371</v>
      </c>
      <c r="K79" s="17">
        <v>45475</v>
      </c>
      <c r="L79" s="39">
        <v>42000</v>
      </c>
      <c r="M79" s="40" t="s">
        <v>127</v>
      </c>
      <c r="N79" s="17">
        <v>45475</v>
      </c>
      <c r="O79" s="17">
        <v>45657</v>
      </c>
      <c r="P79" s="5">
        <v>1899</v>
      </c>
      <c r="Q79" s="1" t="s">
        <v>127</v>
      </c>
      <c r="R79" s="1" t="s">
        <v>127</v>
      </c>
      <c r="S79" s="1" t="s">
        <v>127</v>
      </c>
      <c r="T79" s="43" t="s">
        <v>268</v>
      </c>
      <c r="U79" s="1"/>
      <c r="V79" s="1"/>
      <c r="W79" s="1"/>
      <c r="X79" s="1"/>
      <c r="Y79" s="1"/>
      <c r="Z79" s="1"/>
      <c r="AA79" s="1"/>
      <c r="AB79" s="1"/>
      <c r="AC79" s="1"/>
      <c r="AD79" s="10"/>
      <c r="AE79" s="1"/>
      <c r="AF79" s="1"/>
      <c r="AG79" s="1"/>
      <c r="AH79" s="1"/>
      <c r="AI79" s="24">
        <f t="shared" si="0"/>
        <v>42000</v>
      </c>
      <c r="AJ79" s="1"/>
      <c r="AK79" s="1"/>
      <c r="AL79" s="67">
        <f t="shared" si="1"/>
        <v>0</v>
      </c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  <c r="EO79" s="75"/>
      <c r="EP79" s="75"/>
      <c r="EQ79" s="75"/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5"/>
      <c r="GD79" s="75"/>
      <c r="GE79" s="75"/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/>
      <c r="HJ79" s="75"/>
      <c r="HK79" s="75"/>
      <c r="HL79" s="75"/>
      <c r="HM79" s="75"/>
      <c r="HN79" s="75"/>
      <c r="HO79" s="75"/>
      <c r="HP79" s="75"/>
      <c r="HQ79" s="75"/>
      <c r="HR79" s="75"/>
      <c r="HS79" s="75"/>
      <c r="HT79" s="75"/>
      <c r="HU79" s="75"/>
      <c r="HV79" s="75"/>
      <c r="HW79" s="75"/>
      <c r="HX79" s="75"/>
      <c r="HY79" s="75"/>
      <c r="HZ79" s="75"/>
      <c r="IA79" s="75"/>
      <c r="IB79" s="75"/>
      <c r="IC79" s="75"/>
      <c r="ID79" s="75"/>
      <c r="IE79" s="75"/>
      <c r="IF79" s="75"/>
      <c r="IG79" s="75"/>
      <c r="IH79" s="75"/>
      <c r="II79" s="75"/>
      <c r="IJ79" s="75"/>
      <c r="IK79" s="75"/>
      <c r="IL79" s="75"/>
      <c r="IM79" s="75"/>
      <c r="IN79" s="75"/>
      <c r="IO79" s="75"/>
      <c r="IP79" s="75"/>
      <c r="IQ79" s="75"/>
      <c r="IR79" s="75"/>
      <c r="IS79" s="75"/>
      <c r="IT79" s="75"/>
      <c r="IU79" s="75"/>
      <c r="IV79" s="75"/>
      <c r="IW79" s="75"/>
      <c r="IX79" s="75"/>
    </row>
    <row r="80" spans="1:258" s="76" customFormat="1">
      <c r="A80" s="2">
        <v>62</v>
      </c>
      <c r="B80" s="1" t="s">
        <v>372</v>
      </c>
      <c r="C80" s="1" t="s">
        <v>373</v>
      </c>
      <c r="D80" s="70" t="s">
        <v>125</v>
      </c>
      <c r="E80" s="1" t="s">
        <v>126</v>
      </c>
      <c r="F80" s="102" t="s">
        <v>374</v>
      </c>
      <c r="G80" s="18" t="s">
        <v>127</v>
      </c>
      <c r="H80" s="1" t="s">
        <v>375</v>
      </c>
      <c r="I80" s="46" t="s">
        <v>376</v>
      </c>
      <c r="J80" s="2" t="s">
        <v>377</v>
      </c>
      <c r="K80" s="17">
        <v>45478</v>
      </c>
      <c r="L80" s="39">
        <v>194490</v>
      </c>
      <c r="M80" s="40" t="s">
        <v>127</v>
      </c>
      <c r="N80" s="17">
        <v>45478</v>
      </c>
      <c r="O80" s="17">
        <v>45657</v>
      </c>
      <c r="P80" s="5">
        <v>1899</v>
      </c>
      <c r="Q80" s="1" t="s">
        <v>127</v>
      </c>
      <c r="R80" s="1" t="s">
        <v>127</v>
      </c>
      <c r="S80" s="1" t="s">
        <v>127</v>
      </c>
      <c r="T80" s="43" t="s">
        <v>268</v>
      </c>
      <c r="U80" s="1"/>
      <c r="V80" s="1"/>
      <c r="W80" s="1"/>
      <c r="X80" s="1"/>
      <c r="Y80" s="1"/>
      <c r="Z80" s="1"/>
      <c r="AA80" s="1"/>
      <c r="AB80" s="1"/>
      <c r="AC80" s="1"/>
      <c r="AD80" s="10"/>
      <c r="AE80" s="1"/>
      <c r="AF80" s="1"/>
      <c r="AG80" s="1"/>
      <c r="AH80" s="1"/>
      <c r="AI80" s="24">
        <f t="shared" si="0"/>
        <v>194490</v>
      </c>
      <c r="AJ80" s="1"/>
      <c r="AK80" s="1"/>
      <c r="AL80" s="67">
        <f t="shared" si="1"/>
        <v>0</v>
      </c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  <c r="EO80" s="75"/>
      <c r="EP80" s="75"/>
      <c r="EQ80" s="75"/>
      <c r="ER80" s="75"/>
      <c r="ES80" s="75"/>
      <c r="ET80" s="75"/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/>
      <c r="FX80" s="75"/>
      <c r="FY80" s="75"/>
      <c r="FZ80" s="75"/>
      <c r="GA80" s="75"/>
      <c r="GB80" s="75"/>
      <c r="GC80" s="75"/>
      <c r="GD80" s="75"/>
      <c r="GE80" s="75"/>
      <c r="GF80" s="75"/>
      <c r="GG80" s="75"/>
      <c r="GH80" s="75"/>
      <c r="GI80" s="75"/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/>
      <c r="HL80" s="75"/>
      <c r="HM80" s="75"/>
      <c r="HN80" s="75"/>
      <c r="HO80" s="75"/>
      <c r="HP80" s="75"/>
      <c r="HQ80" s="75"/>
      <c r="HR80" s="75"/>
      <c r="HS80" s="75"/>
      <c r="HT80" s="75"/>
      <c r="HU80" s="75"/>
      <c r="HV80" s="75"/>
      <c r="HW80" s="75"/>
      <c r="HX80" s="75"/>
      <c r="HY80" s="75"/>
      <c r="HZ80" s="75"/>
      <c r="IA80" s="75"/>
      <c r="IB80" s="75"/>
      <c r="IC80" s="75"/>
      <c r="ID80" s="75"/>
      <c r="IE80" s="75"/>
      <c r="IF80" s="75"/>
      <c r="IG80" s="75"/>
      <c r="IH80" s="75"/>
      <c r="II80" s="75"/>
      <c r="IJ80" s="75"/>
      <c r="IK80" s="75"/>
      <c r="IL80" s="75"/>
      <c r="IM80" s="75"/>
      <c r="IN80" s="75"/>
      <c r="IO80" s="75"/>
      <c r="IP80" s="75"/>
      <c r="IQ80" s="75"/>
      <c r="IR80" s="75"/>
      <c r="IS80" s="75"/>
      <c r="IT80" s="75"/>
      <c r="IU80" s="75"/>
      <c r="IV80" s="75"/>
      <c r="IW80" s="75"/>
      <c r="IX80" s="75"/>
    </row>
    <row r="81" spans="1:258" s="76" customFormat="1" ht="25.5">
      <c r="A81" s="2">
        <v>63</v>
      </c>
      <c r="B81" s="1" t="s">
        <v>379</v>
      </c>
      <c r="C81" s="1" t="s">
        <v>237</v>
      </c>
      <c r="D81" s="70" t="s">
        <v>125</v>
      </c>
      <c r="E81" s="1" t="s">
        <v>126</v>
      </c>
      <c r="F81" s="102" t="s">
        <v>252</v>
      </c>
      <c r="G81" s="18" t="s">
        <v>127</v>
      </c>
      <c r="H81" s="1" t="s">
        <v>378</v>
      </c>
      <c r="I81" s="46" t="s">
        <v>255</v>
      </c>
      <c r="J81" s="2" t="s">
        <v>256</v>
      </c>
      <c r="K81" s="17">
        <v>45490</v>
      </c>
      <c r="L81" s="107">
        <v>2292.5</v>
      </c>
      <c r="M81" s="40" t="s">
        <v>127</v>
      </c>
      <c r="N81" s="17">
        <v>45490</v>
      </c>
      <c r="O81" s="17">
        <v>45657</v>
      </c>
      <c r="P81" s="5">
        <v>1899</v>
      </c>
      <c r="Q81" s="1" t="s">
        <v>127</v>
      </c>
      <c r="R81" s="1" t="s">
        <v>127</v>
      </c>
      <c r="S81" s="1" t="s">
        <v>127</v>
      </c>
      <c r="T81" s="43">
        <v>30</v>
      </c>
      <c r="U81" s="1"/>
      <c r="V81" s="1"/>
      <c r="W81" s="1"/>
      <c r="X81" s="1"/>
      <c r="Y81" s="1"/>
      <c r="Z81" s="1"/>
      <c r="AA81" s="1"/>
      <c r="AB81" s="1"/>
      <c r="AC81" s="1"/>
      <c r="AD81" s="10"/>
      <c r="AE81" s="1"/>
      <c r="AF81" s="1"/>
      <c r="AG81" s="1"/>
      <c r="AH81" s="1"/>
      <c r="AI81" s="24">
        <f t="shared" si="0"/>
        <v>2292.5</v>
      </c>
      <c r="AJ81" s="1"/>
      <c r="AK81" s="1"/>
      <c r="AL81" s="67">
        <f t="shared" si="1"/>
        <v>0</v>
      </c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/>
      <c r="EY81" s="75"/>
      <c r="EZ81" s="75"/>
      <c r="FA81" s="75"/>
      <c r="FB81" s="75"/>
      <c r="FC81" s="75"/>
      <c r="FD81" s="75"/>
      <c r="FE81" s="75"/>
      <c r="FF81" s="75"/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/>
      <c r="GK81" s="75"/>
      <c r="GL81" s="75"/>
      <c r="GM81" s="75"/>
      <c r="GN81" s="75"/>
      <c r="GO81" s="75"/>
      <c r="GP81" s="75"/>
      <c r="GQ81" s="75"/>
      <c r="GR81" s="75"/>
      <c r="GS81" s="75"/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  <c r="HR81" s="75"/>
      <c r="HS81" s="75"/>
      <c r="HT81" s="75"/>
      <c r="HU81" s="75"/>
      <c r="HV81" s="75"/>
      <c r="HW81" s="75"/>
      <c r="HX81" s="75"/>
      <c r="HY81" s="75"/>
      <c r="HZ81" s="75"/>
      <c r="IA81" s="75"/>
      <c r="IB81" s="75"/>
      <c r="IC81" s="75"/>
      <c r="ID81" s="75"/>
      <c r="IE81" s="75"/>
      <c r="IF81" s="75"/>
      <c r="IG81" s="75"/>
      <c r="IH81" s="75"/>
      <c r="II81" s="75"/>
      <c r="IJ81" s="75"/>
      <c r="IK81" s="75"/>
      <c r="IL81" s="75"/>
      <c r="IM81" s="75"/>
      <c r="IN81" s="75"/>
      <c r="IO81" s="75"/>
      <c r="IP81" s="75"/>
      <c r="IQ81" s="75"/>
      <c r="IR81" s="75"/>
      <c r="IS81" s="75"/>
      <c r="IT81" s="75"/>
      <c r="IU81" s="75"/>
      <c r="IV81" s="75"/>
      <c r="IW81" s="75"/>
      <c r="IX81" s="75"/>
    </row>
    <row r="82" spans="1:258" s="76" customFormat="1" ht="25.5">
      <c r="A82" s="2">
        <v>64</v>
      </c>
      <c r="B82" s="1" t="s">
        <v>379</v>
      </c>
      <c r="C82" s="1" t="s">
        <v>237</v>
      </c>
      <c r="D82" s="70" t="s">
        <v>125</v>
      </c>
      <c r="E82" s="1" t="s">
        <v>126</v>
      </c>
      <c r="F82" s="102" t="s">
        <v>252</v>
      </c>
      <c r="G82" s="18" t="s">
        <v>127</v>
      </c>
      <c r="H82" s="1" t="s">
        <v>380</v>
      </c>
      <c r="I82" s="46" t="s">
        <v>253</v>
      </c>
      <c r="J82" s="2" t="s">
        <v>254</v>
      </c>
      <c r="K82" s="17">
        <v>45490</v>
      </c>
      <c r="L82" s="39">
        <v>4562.5</v>
      </c>
      <c r="M82" s="40" t="s">
        <v>127</v>
      </c>
      <c r="N82" s="17">
        <v>45490</v>
      </c>
      <c r="O82" s="17">
        <v>45657</v>
      </c>
      <c r="P82" s="5">
        <v>1899</v>
      </c>
      <c r="Q82" s="1" t="s">
        <v>127</v>
      </c>
      <c r="R82" s="1" t="s">
        <v>127</v>
      </c>
      <c r="S82" s="1" t="s">
        <v>127</v>
      </c>
      <c r="T82" s="43">
        <v>30</v>
      </c>
      <c r="U82" s="1"/>
      <c r="V82" s="1"/>
      <c r="W82" s="1"/>
      <c r="X82" s="1"/>
      <c r="Y82" s="1"/>
      <c r="Z82" s="1"/>
      <c r="AA82" s="1"/>
      <c r="AB82" s="1"/>
      <c r="AC82" s="1"/>
      <c r="AD82" s="10"/>
      <c r="AE82" s="1"/>
      <c r="AF82" s="1"/>
      <c r="AG82" s="1"/>
      <c r="AH82" s="1"/>
      <c r="AI82" s="24">
        <f t="shared" si="0"/>
        <v>4562.5</v>
      </c>
      <c r="AJ82" s="1"/>
      <c r="AK82" s="1"/>
      <c r="AL82" s="67">
        <f t="shared" si="1"/>
        <v>0</v>
      </c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75"/>
      <c r="EP82" s="75"/>
      <c r="EQ82" s="75"/>
      <c r="ER82" s="75"/>
      <c r="ES82" s="75"/>
      <c r="ET82" s="75"/>
      <c r="EU82" s="75"/>
      <c r="EV82" s="75"/>
      <c r="EW82" s="75"/>
      <c r="EX82" s="75"/>
      <c r="EY82" s="75"/>
      <c r="EZ82" s="75"/>
      <c r="FA82" s="75"/>
      <c r="FB82" s="75"/>
      <c r="FC82" s="75"/>
      <c r="FD82" s="75"/>
      <c r="FE82" s="75"/>
      <c r="FF82" s="75"/>
      <c r="FG82" s="75"/>
      <c r="FH82" s="75"/>
      <c r="FI82" s="75"/>
      <c r="FJ82" s="75"/>
      <c r="FK82" s="75"/>
      <c r="FL82" s="75"/>
      <c r="FM82" s="75"/>
      <c r="FN82" s="75"/>
      <c r="FO82" s="75"/>
      <c r="FP82" s="75"/>
      <c r="FQ82" s="75"/>
      <c r="FR82" s="75"/>
      <c r="FS82" s="75"/>
      <c r="FT82" s="75"/>
      <c r="FU82" s="75"/>
      <c r="FV82" s="75"/>
      <c r="FW82" s="75"/>
      <c r="FX82" s="75"/>
      <c r="FY82" s="75"/>
      <c r="FZ82" s="75"/>
      <c r="GA82" s="75"/>
      <c r="GB82" s="75"/>
      <c r="GC82" s="75"/>
      <c r="GD82" s="75"/>
      <c r="GE82" s="75"/>
      <c r="GF82" s="75"/>
      <c r="GG82" s="75"/>
      <c r="GH82" s="75"/>
      <c r="GI82" s="75"/>
      <c r="GJ82" s="75"/>
      <c r="GK82" s="75"/>
      <c r="GL82" s="75"/>
      <c r="GM82" s="75"/>
      <c r="GN82" s="75"/>
      <c r="GO82" s="75"/>
      <c r="GP82" s="75"/>
      <c r="GQ82" s="75"/>
      <c r="GR82" s="75"/>
      <c r="GS82" s="75"/>
      <c r="GT82" s="75"/>
      <c r="GU82" s="75"/>
      <c r="GV82" s="75"/>
      <c r="GW82" s="75"/>
      <c r="GX82" s="75"/>
      <c r="GY82" s="75"/>
      <c r="GZ82" s="75"/>
      <c r="HA82" s="75"/>
      <c r="HB82" s="75"/>
      <c r="HC82" s="75"/>
      <c r="HD82" s="75"/>
      <c r="HE82" s="75"/>
      <c r="HF82" s="75"/>
      <c r="HG82" s="75"/>
      <c r="HH82" s="75"/>
      <c r="HI82" s="75"/>
      <c r="HJ82" s="75"/>
      <c r="HK82" s="75"/>
      <c r="HL82" s="75"/>
      <c r="HM82" s="75"/>
      <c r="HN82" s="75"/>
      <c r="HO82" s="75"/>
      <c r="HP82" s="75"/>
      <c r="HQ82" s="75"/>
      <c r="HR82" s="75"/>
      <c r="HS82" s="75"/>
      <c r="HT82" s="75"/>
      <c r="HU82" s="75"/>
      <c r="HV82" s="75"/>
      <c r="HW82" s="75"/>
      <c r="HX82" s="75"/>
      <c r="HY82" s="75"/>
      <c r="HZ82" s="75"/>
      <c r="IA82" s="75"/>
      <c r="IB82" s="75"/>
      <c r="IC82" s="75"/>
      <c r="ID82" s="75"/>
      <c r="IE82" s="75"/>
      <c r="IF82" s="75"/>
      <c r="IG82" s="75"/>
      <c r="IH82" s="75"/>
      <c r="II82" s="75"/>
      <c r="IJ82" s="75"/>
      <c r="IK82" s="75"/>
      <c r="IL82" s="75"/>
      <c r="IM82" s="75"/>
      <c r="IN82" s="75"/>
      <c r="IO82" s="75"/>
      <c r="IP82" s="75"/>
      <c r="IQ82" s="75"/>
      <c r="IR82" s="75"/>
      <c r="IS82" s="75"/>
      <c r="IT82" s="75"/>
      <c r="IU82" s="75"/>
      <c r="IV82" s="75"/>
      <c r="IW82" s="75"/>
      <c r="IX82" s="75"/>
    </row>
    <row r="83" spans="1:258" s="76" customFormat="1">
      <c r="A83" s="2">
        <v>65</v>
      </c>
      <c r="B83" s="1" t="s">
        <v>382</v>
      </c>
      <c r="C83" s="1" t="s">
        <v>383</v>
      </c>
      <c r="D83" s="70" t="s">
        <v>125</v>
      </c>
      <c r="E83" s="1" t="s">
        <v>126</v>
      </c>
      <c r="F83" s="102" t="s">
        <v>384</v>
      </c>
      <c r="G83" s="18" t="s">
        <v>127</v>
      </c>
      <c r="H83" s="1" t="s">
        <v>381</v>
      </c>
      <c r="I83" s="46" t="s">
        <v>385</v>
      </c>
      <c r="J83" s="2" t="s">
        <v>386</v>
      </c>
      <c r="K83" s="17">
        <v>45492</v>
      </c>
      <c r="L83" s="39">
        <v>1098489.21</v>
      </c>
      <c r="M83" s="40" t="s">
        <v>127</v>
      </c>
      <c r="N83" s="17">
        <v>45492</v>
      </c>
      <c r="O83" s="17">
        <v>45657</v>
      </c>
      <c r="P83" s="5">
        <v>1899</v>
      </c>
      <c r="Q83" s="1" t="s">
        <v>127</v>
      </c>
      <c r="R83" s="1" t="s">
        <v>127</v>
      </c>
      <c r="S83" s="1" t="s">
        <v>127</v>
      </c>
      <c r="T83" s="43" t="s">
        <v>268</v>
      </c>
      <c r="U83" s="1"/>
      <c r="V83" s="1"/>
      <c r="W83" s="1"/>
      <c r="X83" s="1"/>
      <c r="Y83" s="1"/>
      <c r="Z83" s="1"/>
      <c r="AA83" s="1"/>
      <c r="AB83" s="1"/>
      <c r="AC83" s="1"/>
      <c r="AD83" s="10"/>
      <c r="AE83" s="1"/>
      <c r="AF83" s="1"/>
      <c r="AG83" s="1"/>
      <c r="AH83" s="1"/>
      <c r="AI83" s="24">
        <f t="shared" si="0"/>
        <v>1098489.21</v>
      </c>
      <c r="AJ83" s="1"/>
      <c r="AK83" s="1"/>
      <c r="AL83" s="67">
        <f t="shared" si="1"/>
        <v>0</v>
      </c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75"/>
      <c r="DM83" s="75"/>
      <c r="DN83" s="75"/>
      <c r="DO83" s="75"/>
      <c r="DP83" s="75"/>
      <c r="DQ83" s="75"/>
      <c r="DR83" s="75"/>
      <c r="DS83" s="75"/>
      <c r="DT83" s="75"/>
      <c r="DU83" s="75"/>
      <c r="DV83" s="75"/>
      <c r="DW83" s="75"/>
      <c r="DX83" s="75"/>
      <c r="DY83" s="75"/>
      <c r="DZ83" s="75"/>
      <c r="EA83" s="75"/>
      <c r="EB83" s="75"/>
      <c r="EC83" s="75"/>
      <c r="ED83" s="75"/>
      <c r="EE83" s="75"/>
      <c r="EF83" s="75"/>
      <c r="EG83" s="75"/>
      <c r="EH83" s="75"/>
      <c r="EI83" s="75"/>
      <c r="EJ83" s="75"/>
      <c r="EK83" s="75"/>
      <c r="EL83" s="75"/>
      <c r="EM83" s="75"/>
      <c r="EN83" s="75"/>
      <c r="EO83" s="75"/>
      <c r="EP83" s="75"/>
      <c r="EQ83" s="75"/>
      <c r="ER83" s="75"/>
      <c r="ES83" s="75"/>
      <c r="ET83" s="75"/>
      <c r="EU83" s="75"/>
      <c r="EV83" s="75"/>
      <c r="EW83" s="75"/>
      <c r="EX83" s="75"/>
      <c r="EY83" s="75"/>
      <c r="EZ83" s="75"/>
      <c r="FA83" s="75"/>
      <c r="FB83" s="75"/>
      <c r="FC83" s="75"/>
      <c r="FD83" s="75"/>
      <c r="FE83" s="75"/>
      <c r="FF83" s="75"/>
      <c r="FG83" s="75"/>
      <c r="FH83" s="75"/>
      <c r="FI83" s="75"/>
      <c r="FJ83" s="75"/>
      <c r="FK83" s="75"/>
      <c r="FL83" s="75"/>
      <c r="FM83" s="75"/>
      <c r="FN83" s="75"/>
      <c r="FO83" s="75"/>
      <c r="FP83" s="75"/>
      <c r="FQ83" s="75"/>
      <c r="FR83" s="75"/>
      <c r="FS83" s="75"/>
      <c r="FT83" s="75"/>
      <c r="FU83" s="75"/>
      <c r="FV83" s="75"/>
      <c r="FW83" s="75"/>
      <c r="FX83" s="75"/>
      <c r="FY83" s="75"/>
      <c r="FZ83" s="75"/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5"/>
      <c r="GQ83" s="75"/>
      <c r="GR83" s="75"/>
      <c r="GS83" s="75"/>
      <c r="GT83" s="75"/>
      <c r="GU83" s="75"/>
      <c r="GV83" s="75"/>
      <c r="GW83" s="75"/>
      <c r="GX83" s="75"/>
      <c r="GY83" s="75"/>
      <c r="GZ83" s="75"/>
      <c r="HA83" s="75"/>
      <c r="HB83" s="75"/>
      <c r="HC83" s="75"/>
      <c r="HD83" s="75"/>
      <c r="HE83" s="75"/>
      <c r="HF83" s="75"/>
      <c r="HG83" s="75"/>
      <c r="HH83" s="75"/>
      <c r="HI83" s="75"/>
      <c r="HJ83" s="75"/>
      <c r="HK83" s="75"/>
      <c r="HL83" s="75"/>
      <c r="HM83" s="75"/>
      <c r="HN83" s="75"/>
      <c r="HO83" s="75"/>
      <c r="HP83" s="75"/>
      <c r="HQ83" s="75"/>
      <c r="HR83" s="75"/>
      <c r="HS83" s="75"/>
      <c r="HT83" s="75"/>
      <c r="HU83" s="75"/>
      <c r="HV83" s="75"/>
      <c r="HW83" s="75"/>
      <c r="HX83" s="75"/>
      <c r="HY83" s="75"/>
      <c r="HZ83" s="75"/>
      <c r="IA83" s="75"/>
      <c r="IB83" s="75"/>
      <c r="IC83" s="75"/>
      <c r="ID83" s="75"/>
      <c r="IE83" s="75"/>
      <c r="IF83" s="75"/>
      <c r="IG83" s="75"/>
      <c r="IH83" s="75"/>
      <c r="II83" s="75"/>
      <c r="IJ83" s="75"/>
      <c r="IK83" s="75"/>
      <c r="IL83" s="75"/>
      <c r="IM83" s="75"/>
      <c r="IN83" s="75"/>
      <c r="IO83" s="75"/>
      <c r="IP83" s="75"/>
      <c r="IQ83" s="75"/>
      <c r="IR83" s="75"/>
      <c r="IS83" s="75"/>
      <c r="IT83" s="75"/>
      <c r="IU83" s="75"/>
      <c r="IV83" s="75"/>
      <c r="IW83" s="75"/>
      <c r="IX83" s="75"/>
    </row>
    <row r="84" spans="1:258" s="76" customFormat="1" ht="26.25" thickBot="1">
      <c r="A84" s="50">
        <v>66</v>
      </c>
      <c r="B84" s="3" t="s">
        <v>388</v>
      </c>
      <c r="C84" s="50" t="s">
        <v>389</v>
      </c>
      <c r="D84" s="8" t="s">
        <v>127</v>
      </c>
      <c r="E84" s="8" t="s">
        <v>127</v>
      </c>
      <c r="F84" s="103" t="s">
        <v>390</v>
      </c>
      <c r="G84" s="8" t="s">
        <v>127</v>
      </c>
      <c r="H84" s="3" t="s">
        <v>387</v>
      </c>
      <c r="I84" s="98" t="s">
        <v>391</v>
      </c>
      <c r="J84" s="50" t="s">
        <v>392</v>
      </c>
      <c r="K84" s="6">
        <v>45492</v>
      </c>
      <c r="L84" s="51">
        <v>24070</v>
      </c>
      <c r="M84" s="52" t="s">
        <v>127</v>
      </c>
      <c r="N84" s="6">
        <v>45492</v>
      </c>
      <c r="O84" s="6">
        <v>45657</v>
      </c>
      <c r="P84" s="4">
        <v>1899</v>
      </c>
      <c r="Q84" s="3" t="s">
        <v>127</v>
      </c>
      <c r="R84" s="3" t="s">
        <v>127</v>
      </c>
      <c r="S84" s="3" t="s">
        <v>127</v>
      </c>
      <c r="T84" s="53">
        <v>30</v>
      </c>
      <c r="U84" s="3"/>
      <c r="V84" s="3"/>
      <c r="W84" s="3"/>
      <c r="X84" s="3"/>
      <c r="Y84" s="3"/>
      <c r="Z84" s="3"/>
      <c r="AA84" s="3"/>
      <c r="AB84" s="3"/>
      <c r="AC84" s="3"/>
      <c r="AD84" s="7"/>
      <c r="AE84" s="3"/>
      <c r="AF84" s="3"/>
      <c r="AG84" s="3"/>
      <c r="AH84" s="3"/>
      <c r="AI84" s="24">
        <f t="shared" ref="AI84" si="2">L84-AE84+AD84+AH84</f>
        <v>24070</v>
      </c>
      <c r="AJ84" s="3"/>
      <c r="AK84" s="3"/>
      <c r="AL84" s="67">
        <f t="shared" ref="AL84" si="3">AJ84+AK84</f>
        <v>0</v>
      </c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  <c r="GZ84" s="75"/>
      <c r="HA84" s="75"/>
      <c r="HB84" s="75"/>
      <c r="HC84" s="75"/>
      <c r="HD84" s="75"/>
      <c r="HE84" s="75"/>
      <c r="HF84" s="75"/>
      <c r="HG84" s="75"/>
      <c r="HH84" s="75"/>
      <c r="HI84" s="75"/>
      <c r="HJ84" s="75"/>
      <c r="HK84" s="75"/>
      <c r="HL84" s="75"/>
      <c r="HM84" s="75"/>
      <c r="HN84" s="75"/>
      <c r="HO84" s="75"/>
      <c r="HP84" s="75"/>
      <c r="HQ84" s="75"/>
      <c r="HR84" s="75"/>
      <c r="HS84" s="75"/>
      <c r="HT84" s="75"/>
      <c r="HU84" s="75"/>
      <c r="HV84" s="75"/>
      <c r="HW84" s="75"/>
      <c r="HX84" s="75"/>
      <c r="HY84" s="75"/>
      <c r="HZ84" s="75"/>
      <c r="IA84" s="75"/>
      <c r="IB84" s="75"/>
      <c r="IC84" s="75"/>
      <c r="ID84" s="75"/>
      <c r="IE84" s="75"/>
      <c r="IF84" s="75"/>
      <c r="IG84" s="75"/>
      <c r="IH84" s="75"/>
      <c r="II84" s="75"/>
      <c r="IJ84" s="75"/>
      <c r="IK84" s="75"/>
      <c r="IL84" s="75"/>
      <c r="IM84" s="75"/>
      <c r="IN84" s="75"/>
      <c r="IO84" s="75"/>
      <c r="IP84" s="75"/>
      <c r="IQ84" s="75"/>
      <c r="IR84" s="75"/>
      <c r="IS84" s="75"/>
      <c r="IT84" s="75"/>
      <c r="IU84" s="75"/>
      <c r="IV84" s="75"/>
      <c r="IW84" s="75"/>
      <c r="IX84" s="75"/>
    </row>
    <row r="85" spans="1:258" s="75" customFormat="1" ht="13.5" thickBot="1">
      <c r="A85" s="81" t="s">
        <v>397</v>
      </c>
      <c r="B85" s="82"/>
      <c r="C85" s="82"/>
      <c r="D85" s="82"/>
      <c r="E85" s="82"/>
      <c r="F85" s="82"/>
      <c r="G85" s="58"/>
      <c r="H85" s="59"/>
      <c r="I85" s="99"/>
      <c r="J85" s="68"/>
      <c r="K85" s="60"/>
      <c r="L85" s="61">
        <f>SUM(L19:L84)</f>
        <v>23678602.040000003</v>
      </c>
      <c r="M85" s="62"/>
      <c r="N85" s="60"/>
      <c r="O85" s="60"/>
      <c r="P85" s="63"/>
      <c r="Q85" s="59"/>
      <c r="R85" s="59"/>
      <c r="S85" s="59"/>
      <c r="T85" s="64"/>
      <c r="U85" s="59"/>
      <c r="V85" s="59"/>
      <c r="W85" s="59"/>
      <c r="X85" s="59"/>
      <c r="Y85" s="59"/>
      <c r="Z85" s="59"/>
      <c r="AA85" s="59"/>
      <c r="AB85" s="59"/>
      <c r="AC85" s="59"/>
      <c r="AD85" s="65"/>
      <c r="AE85" s="59"/>
      <c r="AF85" s="59"/>
      <c r="AG85" s="59"/>
      <c r="AH85" s="59"/>
      <c r="AI85" s="65">
        <f>SUM(AI19:AI84)</f>
        <v>23678602.040000003</v>
      </c>
      <c r="AJ85" s="65">
        <f t="shared" ref="AJ85:AL85" si="4">SUM(AJ19:AJ84)</f>
        <v>0</v>
      </c>
      <c r="AK85" s="65">
        <f t="shared" si="4"/>
        <v>0</v>
      </c>
      <c r="AL85" s="65">
        <f t="shared" si="4"/>
        <v>0</v>
      </c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66"/>
    </row>
    <row r="86" spans="1:258" s="75" customFormat="1">
      <c r="A86" s="54"/>
      <c r="B86" s="13"/>
      <c r="C86" s="11"/>
      <c r="D86" s="16"/>
      <c r="E86" s="16"/>
      <c r="F86" s="104"/>
      <c r="G86" s="16"/>
      <c r="H86" s="13"/>
      <c r="I86" s="100"/>
      <c r="J86" s="26"/>
      <c r="K86" s="14"/>
      <c r="L86" s="55"/>
      <c r="M86" s="56"/>
      <c r="N86" s="14"/>
      <c r="O86" s="14"/>
      <c r="P86" s="12"/>
      <c r="Q86" s="13"/>
      <c r="R86" s="13"/>
      <c r="S86" s="13"/>
      <c r="T86" s="57"/>
      <c r="U86" s="13"/>
      <c r="V86" s="13"/>
      <c r="W86" s="13"/>
      <c r="X86" s="13"/>
      <c r="Y86" s="13"/>
      <c r="Z86" s="13"/>
      <c r="AA86" s="13"/>
      <c r="AB86" s="13"/>
      <c r="AC86" s="13"/>
      <c r="AD86" s="15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</row>
    <row r="87" spans="1:258" s="77" customFormat="1">
      <c r="A87" s="83" t="s">
        <v>394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</row>
    <row r="88" spans="1:258" s="77" customFormat="1">
      <c r="A88" s="83" t="s">
        <v>129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</row>
    <row r="89" spans="1:258" s="83" customFormat="1">
      <c r="A89" s="83" t="s">
        <v>130</v>
      </c>
    </row>
    <row r="90" spans="1:258">
      <c r="C90" s="72"/>
      <c r="F90" s="101"/>
      <c r="AD90" s="72"/>
    </row>
    <row r="91" spans="1:258">
      <c r="C91" s="72"/>
      <c r="F91" s="101"/>
      <c r="AD91" s="72"/>
    </row>
    <row r="92" spans="1:258">
      <c r="C92" s="72"/>
      <c r="F92" s="101"/>
      <c r="AD92" s="72"/>
    </row>
    <row r="93" spans="1:258">
      <c r="C93" s="72"/>
      <c r="F93" s="101"/>
      <c r="AD93" s="72"/>
    </row>
    <row r="94" spans="1:258">
      <c r="C94" s="72"/>
      <c r="F94" s="101"/>
      <c r="AD94" s="72"/>
    </row>
    <row r="95" spans="1:258">
      <c r="C95" s="72"/>
      <c r="F95" s="101"/>
      <c r="AD95" s="72"/>
    </row>
    <row r="96" spans="1:258">
      <c r="C96" s="72"/>
      <c r="F96" s="101"/>
      <c r="AD96" s="72"/>
    </row>
    <row r="97" spans="3:30">
      <c r="C97" s="72"/>
      <c r="F97" s="101"/>
      <c r="AD97" s="72"/>
    </row>
    <row r="98" spans="3:30">
      <c r="C98" s="72"/>
      <c r="F98" s="101"/>
      <c r="AD98" s="72"/>
    </row>
    <row r="99" spans="3:30">
      <c r="C99" s="72"/>
      <c r="F99" s="101"/>
      <c r="AD99" s="72"/>
    </row>
    <row r="100" spans="3:30">
      <c r="C100" s="72"/>
      <c r="F100" s="101"/>
      <c r="AD100" s="72"/>
    </row>
    <row r="101" spans="3:30">
      <c r="C101" s="72"/>
      <c r="F101" s="101"/>
      <c r="AD101" s="72"/>
    </row>
    <row r="102" spans="3:30">
      <c r="C102" s="72"/>
      <c r="F102" s="101"/>
      <c r="AD102" s="72"/>
    </row>
    <row r="103" spans="3:30">
      <c r="C103" s="72"/>
      <c r="F103" s="101"/>
      <c r="AD103" s="72"/>
    </row>
    <row r="104" spans="3:30">
      <c r="C104" s="72"/>
      <c r="F104" s="101"/>
      <c r="AD104" s="72"/>
    </row>
    <row r="105" spans="3:30">
      <c r="C105" s="72"/>
      <c r="F105" s="101"/>
      <c r="AD105" s="72"/>
    </row>
    <row r="106" spans="3:30">
      <c r="C106" s="72"/>
      <c r="F106" s="101"/>
      <c r="AD106" s="72"/>
    </row>
    <row r="107" spans="3:30">
      <c r="C107" s="72"/>
      <c r="F107" s="101"/>
      <c r="AD107" s="72"/>
    </row>
    <row r="108" spans="3:30">
      <c r="C108" s="72"/>
      <c r="F108" s="101"/>
      <c r="AD108" s="72"/>
    </row>
    <row r="109" spans="3:30">
      <c r="C109" s="72"/>
      <c r="F109" s="101"/>
      <c r="AD109" s="72"/>
    </row>
    <row r="110" spans="3:30">
      <c r="C110" s="72"/>
      <c r="F110" s="101"/>
      <c r="AD110" s="72"/>
    </row>
    <row r="111" spans="3:30">
      <c r="C111" s="72"/>
      <c r="F111" s="101"/>
      <c r="AD111" s="72"/>
    </row>
    <row r="112" spans="3:30">
      <c r="C112" s="72"/>
      <c r="F112" s="101"/>
      <c r="AD112" s="72"/>
    </row>
    <row r="113" spans="3:30">
      <c r="C113" s="72"/>
      <c r="F113" s="101"/>
      <c r="AD113" s="72"/>
    </row>
    <row r="114" spans="3:30">
      <c r="C114" s="72"/>
      <c r="F114" s="101"/>
      <c r="AD114" s="72"/>
    </row>
    <row r="115" spans="3:30">
      <c r="C115" s="72"/>
      <c r="F115" s="101"/>
      <c r="AD115" s="72"/>
    </row>
    <row r="116" spans="3:30">
      <c r="C116" s="72"/>
      <c r="F116" s="101"/>
      <c r="AD116" s="72"/>
    </row>
    <row r="117" spans="3:30">
      <c r="C117" s="72"/>
      <c r="F117" s="101"/>
      <c r="AD117" s="72"/>
    </row>
    <row r="118" spans="3:30">
      <c r="C118" s="72"/>
      <c r="F118" s="101"/>
      <c r="AD118" s="72"/>
    </row>
    <row r="119" spans="3:30">
      <c r="C119" s="72"/>
      <c r="F119" s="101"/>
      <c r="AD119" s="72"/>
    </row>
    <row r="120" spans="3:30">
      <c r="C120" s="72"/>
      <c r="F120" s="101"/>
      <c r="AD120" s="72"/>
    </row>
  </sheetData>
  <mergeCells count="41">
    <mergeCell ref="D57:E57"/>
    <mergeCell ref="AP15:AP17"/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  <mergeCell ref="BH16:BH17"/>
    <mergeCell ref="BD15:BD17"/>
    <mergeCell ref="AY15:BA16"/>
    <mergeCell ref="BB15:BC1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85:F85"/>
    <mergeCell ref="A89:XFD89"/>
    <mergeCell ref="A87:BH87"/>
    <mergeCell ref="A88:BH88"/>
    <mergeCell ref="A13:BH13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</mergeCells>
  <phoneticPr fontId="6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EMURB CONTRATAÇÕES SET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2024-10-15T18:12:37Z</dcterms:modified>
</cp:coreProperties>
</file>