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Auditores - Done\"/>
    </mc:Choice>
  </mc:AlternateContent>
  <bookViews>
    <workbookView xWindow="-120" yWindow="-120" windowWidth="29040" windowHeight="15840"/>
  </bookViews>
  <sheets>
    <sheet name="EMURB LICITAÇÕES 11 2024" sheetId="1" r:id="rId1"/>
  </sheets>
  <definedNames>
    <definedName name="_Hlk45785165" localSheetId="0">'EMURB LICITAÇÕES 11 2024'!$J$27</definedName>
    <definedName name="_Hlk54862168" localSheetId="0">'EMURB LICITAÇÕES 11 2024'!#REF!</definedName>
  </definedNames>
  <calcPr calcId="162913"/>
</workbook>
</file>

<file path=xl/calcChain.xml><?xml version="1.0" encoding="utf-8"?>
<calcChain xmlns="http://schemas.openxmlformats.org/spreadsheetml/2006/main">
  <c r="AI96" i="1" l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21" i="1"/>
  <c r="AL96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21" i="1"/>
  <c r="L96" i="1"/>
  <c r="G21" i="1"/>
  <c r="D41" i="1" l="1"/>
</calcChain>
</file>

<file path=xl/sharedStrings.xml><?xml version="1.0" encoding="utf-8"?>
<sst xmlns="http://schemas.openxmlformats.org/spreadsheetml/2006/main" count="1847" uniqueCount="433">
  <si>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</si>
  <si>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</si>
  <si>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</si>
  <si>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</si>
  <si>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</si>
  <si>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</si>
  <si>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</si>
  <si>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</si>
  <si>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</si>
  <si>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</si>
  <si>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</si>
  <si>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</si>
  <si>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</si>
  <si>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</si>
  <si>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</si>
  <si>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</si>
  <si>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</si>
  <si>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</si>
  <si>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</si>
  <si>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</si>
  <si>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</si>
  <si>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</si>
  <si>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</si>
  <si>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</si>
  <si>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</si>
  <si>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</si>
  <si>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</si>
  <si>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</si>
  <si>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</si>
  <si>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</si>
  <si>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</si>
  <si>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</si>
  <si>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</si>
  <si>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</si>
  <si>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</si>
  <si>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</si>
  <si>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</si>
  <si>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</si>
  <si>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</si>
  <si>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</si>
  <si>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</si>
  <si>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</si>
  <si>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</si>
  <si>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</si>
  <si>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</si>
  <si>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</si>
  <si>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</si>
  <si>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</si>
  <si>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</si>
  <si>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</si>
  <si>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</si>
  <si>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</si>
  <si>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</si>
  <si>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</si>
  <si>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</si>
  <si>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</si>
  <si>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</si>
  <si>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</si>
  <si>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</si>
  <si>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</si>
  <si>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</si>
  <si>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</si>
  <si>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</si>
  <si>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</si>
  <si>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</si>
  <si>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</si>
  <si>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</si>
  <si>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</si>
  <si>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</si>
  <si>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</si>
  <si>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</si>
  <si>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</si>
  <si>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</si>
  <si>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</si>
  <si>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</si>
  <si>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</si>
  <si>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</si>
  <si>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</si>
  <si>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</si>
  <si>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</si>
  <si>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</si>
  <si>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</si>
  <si>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</si>
  <si>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</si>
  <si>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</si>
  <si>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</si>
  <si>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</si>
  <si>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</si>
  <si>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</si>
  <si>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</si>
  <si>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</si>
  <si>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</si>
  <si>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</si>
  <si>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</si>
  <si>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</si>
  <si>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</si>
  <si>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</si>
  <si>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</si>
  <si>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</si>
  <si>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</si>
  <si>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</si>
  <si>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</si>
  <si>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</si>
  <si>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</si>
  <si>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</si>
  <si>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</si>
  <si>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</si>
  <si>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</si>
  <si>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</si>
  <si>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</si>
  <si>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</si>
  <si>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</si>
  <si>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</si>
  <si>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</si>
  <si>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</si>
  <si>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</si>
  <si>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</si>
  <si>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</si>
  <si>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</si>
  <si>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</si>
  <si>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</si>
  <si>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</si>
  <si>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</si>
  <si>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</si>
  <si>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</si>
  <si>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</si>
  <si>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</si>
  <si>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</si>
  <si>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</si>
  <si>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</si>
  <si>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</si>
  <si>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Concluída em 2023</t>
  </si>
  <si>
    <t>Não concluída em 2023</t>
  </si>
  <si>
    <t>Executado até 2023</t>
  </si>
  <si>
    <t xml:space="preserve"> Executado no Exercício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</si>
  <si>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</si>
  <si>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</si>
  <si>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</si>
  <si>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</si>
  <si>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</si>
  <si>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</si>
  <si>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</si>
  <si>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</si>
  <si>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</si>
  <si>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</si>
  <si>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</si>
  <si>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</si>
  <si>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</si>
  <si>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</si>
  <si>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</si>
  <si>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</si>
  <si>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</si>
  <si>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</si>
  <si>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</si>
  <si>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</si>
  <si>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</si>
  <si>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</si>
  <si>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</si>
  <si>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</si>
  <si>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</si>
  <si>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</si>
  <si>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</si>
  <si>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</si>
  <si>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</si>
  <si>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</si>
  <si>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</si>
  <si>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</si>
  <si>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</si>
  <si>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</si>
  <si>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</si>
  <si>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</si>
  <si>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</si>
  <si>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</si>
  <si>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</si>
  <si>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</si>
  <si>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</si>
  <si>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</si>
  <si>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</si>
  <si>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</si>
  <si>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</si>
  <si>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</si>
  <si>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</si>
  <si>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</si>
  <si>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</si>
  <si>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</si>
  <si>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</si>
  <si>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</si>
  <si>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</si>
  <si>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</si>
  <si>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</si>
  <si>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</si>
  <si>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</si>
  <si>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</si>
  <si>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</si>
  <si>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</si>
  <si>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</si>
  <si>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</si>
  <si>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</si>
  <si>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</si>
  <si>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</si>
  <si>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</si>
  <si>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</si>
  <si>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</si>
  <si>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</si>
  <si>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</si>
  <si>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</si>
  <si>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</si>
  <si>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</si>
  <si>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</si>
  <si>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</si>
  <si>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</si>
  <si>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</si>
  <si>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</si>
  <si>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</si>
  <si>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</si>
  <si>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</si>
  <si>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</si>
  <si>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</si>
  <si>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</si>
  <si>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</si>
  <si>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</si>
  <si>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</si>
  <si>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</si>
  <si>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</si>
  <si>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</si>
  <si>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</si>
  <si>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</si>
  <si>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</si>
  <si>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</si>
  <si>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</si>
  <si>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</si>
  <si>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</si>
  <si>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</si>
  <si>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</si>
  <si>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</si>
  <si>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</si>
  <si>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</si>
  <si>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</si>
  <si>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</si>
  <si>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</si>
  <si>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</si>
  <si>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</si>
  <si>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</si>
  <si>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</si>
  <si>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</si>
  <si>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</si>
  <si>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</si>
  <si>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</si>
  <si>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</si>
  <si>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</si>
  <si>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</si>
  <si>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</si>
  <si>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</si>
  <si>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</si>
  <si>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</si>
  <si>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</si>
  <si>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</si>
  <si>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</si>
  <si>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</si>
  <si>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</si>
  <si>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</si>
  <si>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</si>
  <si>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</si>
  <si>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</si>
  <si>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</si>
  <si>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</si>
  <si>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</si>
  <si>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</si>
  <si>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</si>
  <si>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</si>
  <si>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</si>
  <si>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</si>
  <si>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</si>
  <si>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</si>
  <si>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</si>
  <si>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</si>
  <si>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</si>
  <si>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</si>
  <si>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</si>
  <si>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</si>
  <si>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</si>
  <si>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</si>
  <si>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</si>
  <si>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</si>
  <si>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</si>
  <si>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</si>
  <si>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</si>
  <si>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</si>
  <si>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</si>
  <si>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</si>
  <si>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</si>
  <si>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</si>
  <si>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</si>
  <si>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</si>
  <si>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</si>
  <si>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</si>
  <si>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</si>
  <si>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</si>
  <si>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</si>
  <si>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</si>
  <si>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</si>
  <si>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</si>
  <si>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</si>
  <si>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</si>
  <si>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</si>
  <si>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</si>
  <si>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</si>
  <si>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</si>
  <si>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</si>
  <si>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</si>
  <si>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</si>
  <si>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</si>
  <si>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</si>
  <si>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</si>
  <si>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</si>
  <si>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</si>
  <si>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</si>
  <si>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</si>
  <si>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</si>
  <si>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</si>
  <si>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</si>
  <si>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</si>
  <si>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</si>
  <si>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</si>
  <si>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</si>
  <si>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</si>
  <si>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</si>
  <si>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</si>
  <si>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</si>
  <si>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</si>
  <si>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</si>
  <si>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</si>
  <si>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</si>
  <si>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</si>
  <si>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</si>
  <si>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</si>
  <si>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</si>
  <si>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</si>
  <si>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</si>
  <si>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</si>
  <si>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</si>
  <si>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</si>
  <si>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</si>
  <si>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</si>
  <si>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</si>
  <si>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</si>
  <si>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</si>
  <si>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</si>
  <si>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</si>
  <si>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</si>
  <si>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</si>
  <si>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</si>
  <si>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</si>
  <si>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</si>
  <si>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</si>
  <si>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</si>
  <si>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</si>
  <si>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</si>
  <si>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</si>
  <si>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</si>
  <si>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</si>
  <si>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</si>
  <si>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</si>
  <si>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</si>
  <si>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</si>
  <si>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</si>
  <si>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</si>
  <si>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</si>
  <si>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</si>
  <si>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</si>
  <si>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</si>
  <si>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</si>
  <si>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</si>
  <si>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</si>
  <si>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</si>
  <si>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</si>
  <si>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</si>
  <si>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</si>
  <si>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</si>
  <si>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</si>
  <si>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</si>
  <si>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</si>
  <si>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</si>
  <si>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</si>
  <si>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</si>
  <si>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</si>
  <si>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</si>
  <si>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</si>
  <si>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</si>
  <si>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</si>
  <si>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</si>
  <si>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</si>
  <si>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</si>
  <si>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</si>
  <si>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</si>
  <si>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</si>
  <si>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</si>
  <si>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</si>
  <si>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</si>
  <si>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Contratação de empresa especializada no fornecimento de extintores de incêndio (novos)</t>
  </si>
  <si>
    <t>070/2024</t>
  </si>
  <si>
    <t>REDNOV FERRAMENTAS LTDA</t>
  </si>
  <si>
    <t>45.769.285/0001-68</t>
  </si>
  <si>
    <t xml:space="preserve">2399/2024 (CPL) </t>
  </si>
  <si>
    <t xml:space="preserve">PREGÃO  </t>
  </si>
  <si>
    <t>PRESENCIAL</t>
  </si>
  <si>
    <t>FORNECIMENTO DE ALIMENTAÇÃO (COFFEE BREAK E OUTROS)</t>
  </si>
  <si>
    <t>071/2024</t>
  </si>
  <si>
    <t>CÉLIO PEREIRA EIRELI – EPP</t>
  </si>
  <si>
    <t>01.000.184/001-80</t>
  </si>
  <si>
    <t>072/2024</t>
  </si>
  <si>
    <t>075/2024</t>
  </si>
  <si>
    <t>GRUPO MR12 – SEGURANÇA E MEDICINA DO TRABALHO</t>
  </si>
  <si>
    <t>076/2024</t>
  </si>
  <si>
    <t>Prestação de Serviços de Segurança do Trabalho com inflamáveis, com base na Norma Regulamentadora NR 20</t>
  </si>
  <si>
    <t xml:space="preserve">2.523/2024 </t>
  </si>
  <si>
    <t>13.652.759/0001-09</t>
  </si>
  <si>
    <t>L. C. K. SOUZA LTDA</t>
  </si>
  <si>
    <t xml:space="preserve">13.217.685/0001-74   </t>
  </si>
  <si>
    <t>077/2024</t>
  </si>
  <si>
    <t>Prestação de serviço de transporte de material de construção em caminhão caçamba</t>
  </si>
  <si>
    <t>DISPENSA DE LICITAÇÃO 006/2024</t>
  </si>
  <si>
    <t>3.275/2024 - EMURB</t>
  </si>
  <si>
    <t xml:space="preserve">                              Manual de Referência - 10ª Edição</t>
  </si>
  <si>
    <t xml:space="preserve"> DEMONSTRATIVO DE LICITAÇÕES, CONTRATOS  E OBRAS CONTRATADAS.</t>
  </si>
  <si>
    <t>Data da emissão: 03/12/2024.</t>
  </si>
  <si>
    <t>PODER EXECUTIVO MUNICIPAL</t>
  </si>
  <si>
    <t>PRESTAÇÃO DE CONTAS - EXERCÍCIO 2024.</t>
  </si>
  <si>
    <t xml:space="preserve">IDENTIFICAÇÃO DO ÓRGÃO/ENTIDADE/FUNDO: </t>
  </si>
  <si>
    <t>EMPRESA MUNICIPAL DE URBANIZAÇÃO DE RIO BRANCO-EMURB</t>
  </si>
  <si>
    <t xml:space="preserve">REALIZADO ATÉ O MÊS/ANO (ACUMULADO): </t>
  </si>
  <si>
    <t>TOTAL</t>
  </si>
  <si>
    <t>JANEIRO A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</si>
</sst>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rgb="FF0D0D0D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/>
  </cellStyleXfs>
  <cellXfs count="13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44" fontId="1" fillId="0" borderId="0" xfId="1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44" fontId="1" fillId="0" borderId="0" xfId="1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44" fontId="1" fillId="0" borderId="0" xfId="1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1" xfId="0" applyFont="1" applyFill="1" applyBorder="1"/>
    <xf numFmtId="44" fontId="1" fillId="0" borderId="0" xfId="1" applyFont="1" applyFill="1"/>
    <xf numFmtId="0" fontId="1" fillId="0" borderId="0" xfId="0" applyFont="1" applyFill="1" applyBorder="1"/>
    <xf numFmtId="0" fontId="2" fillId="0" borderId="0" xfId="0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justify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14" fontId="2" fillId="0" borderId="20" xfId="0" applyNumberFormat="1" applyFont="1" applyFill="1" applyBorder="1" applyAlignment="1">
      <alignment horizontal="center" vertical="center" wrapText="1"/>
    </xf>
    <xf numFmtId="44" fontId="2" fillId="0" borderId="20" xfId="1" applyFont="1" applyFill="1" applyBorder="1" applyAlignment="1">
      <alignment horizontal="justify" vertical="center" wrapText="1"/>
    </xf>
    <xf numFmtId="3" fontId="2" fillId="0" borderId="20" xfId="2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center" vertical="center" wrapText="1"/>
    </xf>
    <xf numFmtId="44" fontId="2" fillId="0" borderId="20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justify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9" fontId="3" fillId="0" borderId="5" xfId="0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44" fontId="3" fillId="0" borderId="5" xfId="0" applyNumberFormat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vertical="center"/>
    </xf>
    <xf numFmtId="44" fontId="3" fillId="0" borderId="1" xfId="1" applyFont="1" applyFill="1" applyBorder="1"/>
    <xf numFmtId="44" fontId="3" fillId="0" borderId="0" xfId="1" applyFont="1" applyFill="1" applyAlignment="1">
      <alignment horizontal="right" vertical="center"/>
    </xf>
    <xf numFmtId="0" fontId="3" fillId="0" borderId="0" xfId="0" applyFont="1" applyFill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justify"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0" fontId="2" fillId="0" borderId="16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49357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105074</xdr:colOff>
      <xdr:row>0</xdr:row>
      <xdr:rowOff>25976</xdr:rowOff>
    </xdr:from>
    <xdr:to>
      <xdr:col>1</xdr:col>
      <xdr:colOff>554183</xdr:colOff>
      <xdr:row>3</xdr:row>
      <xdr:rowOff>134215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60" y="25976"/>
          <a:ext cx="449109" cy="601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31"/>
  <sheetViews>
    <sheetView tabSelected="1" zoomScale="85" zoomScaleNormal="85" workbookViewId="0">
      <selection activeCell="F12" sqref="F12:G12"/>
    </sheetView>
  </sheetViews>
  <sheetFormatPr defaultRowHeight="12.75"/>
  <cols>
    <col min="1" max="1" width="7.7109375" style="4" customWidth="1"/>
    <col min="2" max="2" width="14.5703125" style="1" bestFit="1" customWidth="1"/>
    <col min="3" max="3" width="37.7109375" style="2" bestFit="1" customWidth="1"/>
    <col min="4" max="4" width="13.140625" style="1" bestFit="1" customWidth="1"/>
    <col min="5" max="5" width="13.5703125" style="1" customWidth="1"/>
    <col min="6" max="6" width="59.42578125" style="2" customWidth="1"/>
    <col min="7" max="7" width="18.5703125" style="1" customWidth="1"/>
    <col min="8" max="8" width="23.5703125" style="1" bestFit="1" customWidth="1"/>
    <col min="9" max="9" width="39.140625" style="1" bestFit="1" customWidth="1"/>
    <col min="10" max="10" width="21.42578125" style="1" bestFit="1" customWidth="1"/>
    <col min="11" max="11" width="12.85546875" style="1" bestFit="1" customWidth="1"/>
    <col min="12" max="12" width="19.28515625" style="1" customWidth="1"/>
    <col min="13" max="13" width="10.5703125" style="1" customWidth="1"/>
    <col min="14" max="14" width="12.85546875" style="1" bestFit="1" customWidth="1"/>
    <col min="15" max="15" width="11.28515625" style="1" customWidth="1"/>
    <col min="16" max="16" width="9.85546875" style="1" bestFit="1" customWidth="1"/>
    <col min="17" max="17" width="13" style="1" bestFit="1" customWidth="1"/>
    <col min="18" max="18" width="11.7109375" style="1" bestFit="1" customWidth="1"/>
    <col min="19" max="19" width="13" style="1" bestFit="1" customWidth="1"/>
    <col min="20" max="20" width="12.140625" style="1" bestFit="1" customWidth="1"/>
    <col min="21" max="21" width="10" style="1" bestFit="1" customWidth="1"/>
    <col min="22" max="22" width="10.5703125" style="1" customWidth="1"/>
    <col min="23" max="23" width="10.7109375" style="1" bestFit="1" customWidth="1"/>
    <col min="24" max="24" width="14.42578125" style="1" bestFit="1" customWidth="1"/>
    <col min="25" max="25" width="18.7109375" style="1" bestFit="1" customWidth="1"/>
    <col min="26" max="26" width="11.140625" style="1" bestFit="1" customWidth="1"/>
    <col min="27" max="27" width="13.28515625" style="1" customWidth="1"/>
    <col min="28" max="29" width="10.28515625" style="1" bestFit="1" customWidth="1"/>
    <col min="30" max="30" width="16.140625" style="21" customWidth="1"/>
    <col min="31" max="31" width="10.28515625" style="1" bestFit="1" customWidth="1"/>
    <col min="32" max="32" width="10.140625" style="1" bestFit="1" customWidth="1"/>
    <col min="33" max="33" width="8.140625" style="1" bestFit="1" customWidth="1"/>
    <col min="34" max="34" width="8.5703125" style="1" bestFit="1" customWidth="1"/>
    <col min="35" max="35" width="20.28515625" style="1" bestFit="1" customWidth="1"/>
    <col min="36" max="36" width="18.140625" style="1" bestFit="1" customWidth="1"/>
    <col min="37" max="37" width="13.85546875" style="1" bestFit="1" customWidth="1"/>
    <col min="38" max="38" width="16.28515625" style="1" bestFit="1" customWidth="1"/>
    <col min="39" max="39" width="11.140625" style="1" bestFit="1" customWidth="1"/>
    <col min="40" max="40" width="29.140625" style="1" bestFit="1" customWidth="1"/>
    <col min="41" max="41" width="50.140625" style="1" bestFit="1" customWidth="1"/>
    <col min="42" max="42" width="37.7109375" style="1" bestFit="1" customWidth="1"/>
    <col min="43" max="43" width="18" style="1" customWidth="1"/>
    <col min="44" max="44" width="20.28515625" style="1" bestFit="1" customWidth="1"/>
    <col min="45" max="45" width="36.28515625" style="1" bestFit="1" customWidth="1"/>
    <col min="46" max="46" width="12.5703125" style="1" bestFit="1" customWidth="1"/>
    <col min="47" max="47" width="35.28515625" style="1" bestFit="1" customWidth="1"/>
    <col min="48" max="48" width="12.5703125" style="1" bestFit="1" customWidth="1"/>
    <col min="49" max="49" width="5.28515625" style="1" bestFit="1" customWidth="1"/>
    <col min="50" max="50" width="18.28515625" style="1" bestFit="1" customWidth="1"/>
    <col min="51" max="51" width="6" style="1" bestFit="1" customWidth="1"/>
    <col min="52" max="52" width="8.5703125" style="1" bestFit="1" customWidth="1"/>
    <col min="53" max="53" width="11.140625" style="1" customWidth="1"/>
    <col min="54" max="54" width="8.7109375" style="1" bestFit="1" customWidth="1"/>
    <col min="55" max="55" width="11" style="1" bestFit="1" customWidth="1"/>
    <col min="56" max="56" width="17.42578125" style="1" bestFit="1" customWidth="1"/>
    <col min="57" max="57" width="21.42578125" style="1" bestFit="1" customWidth="1"/>
    <col min="58" max="58" width="13" style="1" bestFit="1" customWidth="1"/>
    <col min="59" max="59" width="15.42578125" style="1" bestFit="1" customWidth="1"/>
    <col min="60" max="60" width="7.7109375" style="1" bestFit="1" customWidth="1"/>
    <col min="61" max="16384" width="9.140625" style="1"/>
  </cols>
  <sheetData>
    <row r="1" spans="1:60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8"/>
      <c r="AN1" s="8"/>
      <c r="AO1" s="8"/>
      <c r="AP1" s="8"/>
      <c r="AQ1" s="8"/>
      <c r="AR1" s="8"/>
      <c r="AS1" s="8"/>
      <c r="AT1" s="8"/>
      <c r="AU1" s="8"/>
      <c r="AV1" s="8"/>
    </row>
    <row r="2" spans="1:60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8"/>
      <c r="AN2" s="8"/>
      <c r="AO2" s="8"/>
      <c r="AP2" s="8"/>
      <c r="AQ2" s="8"/>
      <c r="AR2" s="8"/>
      <c r="AS2" s="8"/>
      <c r="AT2" s="8"/>
      <c r="AU2" s="8"/>
      <c r="AV2" s="8"/>
    </row>
    <row r="3" spans="1:60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8"/>
      <c r="AN3" s="8"/>
      <c r="AO3" s="8"/>
      <c r="AP3" s="8"/>
      <c r="AQ3" s="8"/>
      <c r="AR3" s="8"/>
      <c r="AS3" s="8"/>
      <c r="AT3" s="8"/>
      <c r="AU3" s="8"/>
      <c r="AV3" s="8"/>
    </row>
    <row r="4" spans="1:60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8"/>
      <c r="AN4" s="8"/>
      <c r="AO4" s="8"/>
      <c r="AP4" s="8"/>
      <c r="AQ4" s="8"/>
      <c r="AR4" s="8"/>
      <c r="AS4" s="8"/>
      <c r="AT4" s="8"/>
      <c r="AU4" s="8"/>
      <c r="AV4" s="8"/>
    </row>
    <row r="5" spans="1:60">
      <c r="A5" s="15" t="s">
        <v>426</v>
      </c>
      <c r="B5" s="15"/>
      <c r="C5" s="15"/>
      <c r="AD5" s="3"/>
    </row>
    <row r="6" spans="1:60">
      <c r="A6" s="15"/>
      <c r="B6" s="15"/>
      <c r="C6" s="15"/>
      <c r="D6" s="4"/>
      <c r="E6" s="4"/>
      <c r="F6" s="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6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60">
      <c r="A7" s="16" t="s">
        <v>427</v>
      </c>
      <c r="B7" s="17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60">
      <c r="A8" s="16" t="s">
        <v>93</v>
      </c>
      <c r="B8" s="15"/>
      <c r="C8" s="15"/>
      <c r="D8" s="15"/>
      <c r="E8" s="15"/>
      <c r="F8" s="15"/>
      <c r="G8" s="15"/>
      <c r="H8" s="15"/>
      <c r="I8" s="15"/>
      <c r="J8" s="15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9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1:60">
      <c r="A9" s="17" t="s">
        <v>423</v>
      </c>
      <c r="B9" s="15"/>
      <c r="C9" s="15"/>
      <c r="D9" s="15"/>
      <c r="E9" s="15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9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</row>
    <row r="10" spans="1:60" ht="13.5" thickBot="1">
      <c r="B10" s="4"/>
      <c r="C10" s="5"/>
      <c r="D10" s="4"/>
      <c r="E10" s="4"/>
      <c r="F10" s="5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6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1:60" ht="13.5" thickBot="1">
      <c r="A11" s="16" t="s">
        <v>428</v>
      </c>
      <c r="B11" s="15"/>
      <c r="C11" s="15"/>
      <c r="D11" s="15"/>
      <c r="E11" s="15"/>
      <c r="F11" s="95" t="s">
        <v>429</v>
      </c>
      <c r="G11" s="96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60" ht="13.5" thickBot="1">
      <c r="A12" s="16" t="s">
        <v>430</v>
      </c>
      <c r="B12" s="15"/>
      <c r="C12" s="15"/>
      <c r="D12" s="15"/>
      <c r="E12" s="15"/>
      <c r="F12" s="95" t="s">
        <v>432</v>
      </c>
      <c r="G12" s="96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4" spans="1:60">
      <c r="B14" s="4"/>
      <c r="C14" s="5"/>
      <c r="D14" s="4"/>
      <c r="E14" s="4"/>
      <c r="F14" s="5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6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60">
      <c r="A15" s="119" t="s">
        <v>424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1"/>
    </row>
    <row r="16" spans="1:60" ht="12.75" customHeight="1">
      <c r="A16" s="125" t="s">
        <v>51</v>
      </c>
      <c r="B16" s="105" t="s">
        <v>20</v>
      </c>
      <c r="C16" s="106"/>
      <c r="D16" s="106"/>
      <c r="E16" s="106"/>
      <c r="F16" s="106"/>
      <c r="G16" s="107"/>
      <c r="H16" s="114" t="s">
        <v>70</v>
      </c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5"/>
      <c r="AB16" s="115"/>
      <c r="AC16" s="115"/>
      <c r="AD16" s="115"/>
      <c r="AE16" s="115"/>
      <c r="AF16" s="115"/>
      <c r="AG16" s="115"/>
      <c r="AH16" s="115"/>
      <c r="AI16" s="115"/>
      <c r="AJ16" s="115"/>
      <c r="AK16" s="115"/>
      <c r="AL16" s="116"/>
      <c r="AM16" s="114" t="s">
        <v>75</v>
      </c>
      <c r="AN16" s="115"/>
      <c r="AO16" s="115"/>
      <c r="AP16" s="116"/>
      <c r="AQ16" s="114" t="s">
        <v>92</v>
      </c>
      <c r="AR16" s="115"/>
      <c r="AS16" s="115"/>
      <c r="AT16" s="115"/>
      <c r="AU16" s="115"/>
      <c r="AV16" s="116"/>
      <c r="AW16" s="114" t="s">
        <v>71</v>
      </c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6"/>
    </row>
    <row r="17" spans="1:60" ht="12.75" customHeight="1">
      <c r="A17" s="126"/>
      <c r="B17" s="108"/>
      <c r="C17" s="109"/>
      <c r="D17" s="109"/>
      <c r="E17" s="109"/>
      <c r="F17" s="109"/>
      <c r="G17" s="110"/>
      <c r="H17" s="105" t="s">
        <v>49</v>
      </c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7"/>
      <c r="U17" s="102" t="s">
        <v>103</v>
      </c>
      <c r="V17" s="103"/>
      <c r="W17" s="103"/>
      <c r="X17" s="103"/>
      <c r="Y17" s="103"/>
      <c r="Z17" s="103"/>
      <c r="AA17" s="103"/>
      <c r="AB17" s="103"/>
      <c r="AC17" s="103"/>
      <c r="AD17" s="103"/>
      <c r="AE17" s="104"/>
      <c r="AF17" s="102" t="s">
        <v>95</v>
      </c>
      <c r="AG17" s="103"/>
      <c r="AH17" s="104"/>
      <c r="AI17" s="102" t="s">
        <v>50</v>
      </c>
      <c r="AJ17" s="103"/>
      <c r="AK17" s="103"/>
      <c r="AL17" s="104"/>
      <c r="AM17" s="99" t="s">
        <v>77</v>
      </c>
      <c r="AN17" s="99" t="s">
        <v>78</v>
      </c>
      <c r="AO17" s="99" t="s">
        <v>76</v>
      </c>
      <c r="AP17" s="99" t="s">
        <v>112</v>
      </c>
      <c r="AQ17" s="99" t="s">
        <v>82</v>
      </c>
      <c r="AR17" s="99" t="s">
        <v>83</v>
      </c>
      <c r="AS17" s="99" t="s">
        <v>84</v>
      </c>
      <c r="AT17" s="99" t="s">
        <v>86</v>
      </c>
      <c r="AU17" s="99" t="s">
        <v>85</v>
      </c>
      <c r="AV17" s="99" t="s">
        <v>86</v>
      </c>
      <c r="AW17" s="99" t="s">
        <v>1</v>
      </c>
      <c r="AX17" s="99" t="s">
        <v>56</v>
      </c>
      <c r="AY17" s="128" t="s">
        <v>59</v>
      </c>
      <c r="AZ17" s="129"/>
      <c r="BA17" s="130"/>
      <c r="BB17" s="128" t="s">
        <v>122</v>
      </c>
      <c r="BC17" s="130"/>
      <c r="BD17" s="99" t="s">
        <v>131</v>
      </c>
      <c r="BE17" s="99" t="s">
        <v>132</v>
      </c>
      <c r="BF17" s="122" t="s">
        <v>61</v>
      </c>
      <c r="BG17" s="123"/>
      <c r="BH17" s="124"/>
    </row>
    <row r="18" spans="1:60" ht="12.75" customHeight="1">
      <c r="A18" s="126"/>
      <c r="B18" s="111"/>
      <c r="C18" s="112"/>
      <c r="D18" s="112"/>
      <c r="E18" s="112"/>
      <c r="F18" s="112"/>
      <c r="G18" s="113"/>
      <c r="H18" s="111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3"/>
      <c r="U18" s="102"/>
      <c r="V18" s="103"/>
      <c r="W18" s="103"/>
      <c r="X18" s="103"/>
      <c r="Y18" s="104"/>
      <c r="Z18" s="102" t="s">
        <v>94</v>
      </c>
      <c r="AA18" s="104"/>
      <c r="AB18" s="102" t="s">
        <v>97</v>
      </c>
      <c r="AC18" s="103"/>
      <c r="AD18" s="103"/>
      <c r="AE18" s="104"/>
      <c r="AF18" s="102" t="s">
        <v>96</v>
      </c>
      <c r="AG18" s="103"/>
      <c r="AH18" s="104"/>
      <c r="AI18" s="10"/>
      <c r="AJ18" s="102" t="s">
        <v>104</v>
      </c>
      <c r="AK18" s="103"/>
      <c r="AL18" s="104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31"/>
      <c r="AZ18" s="132"/>
      <c r="BA18" s="133"/>
      <c r="BB18" s="131"/>
      <c r="BC18" s="133"/>
      <c r="BD18" s="100"/>
      <c r="BE18" s="100"/>
      <c r="BF18" s="99" t="s">
        <v>120</v>
      </c>
      <c r="BG18" s="99" t="s">
        <v>121</v>
      </c>
      <c r="BH18" s="125" t="s">
        <v>60</v>
      </c>
    </row>
    <row r="19" spans="1:60" ht="56.25" customHeight="1">
      <c r="A19" s="126"/>
      <c r="B19" s="10" t="s">
        <v>6</v>
      </c>
      <c r="C19" s="10" t="s">
        <v>7</v>
      </c>
      <c r="D19" s="10" t="s">
        <v>0</v>
      </c>
      <c r="E19" s="10" t="s">
        <v>1</v>
      </c>
      <c r="F19" s="10" t="s">
        <v>2</v>
      </c>
      <c r="G19" s="10" t="s">
        <v>8</v>
      </c>
      <c r="H19" s="24" t="s">
        <v>118</v>
      </c>
      <c r="I19" s="10" t="s">
        <v>3</v>
      </c>
      <c r="J19" s="10" t="s">
        <v>18</v>
      </c>
      <c r="K19" s="10" t="s">
        <v>9</v>
      </c>
      <c r="L19" s="10" t="s">
        <v>47</v>
      </c>
      <c r="M19" s="10" t="s">
        <v>13</v>
      </c>
      <c r="N19" s="10" t="s">
        <v>12</v>
      </c>
      <c r="O19" s="10" t="s">
        <v>11</v>
      </c>
      <c r="P19" s="10" t="s">
        <v>4</v>
      </c>
      <c r="Q19" s="10" t="s">
        <v>74</v>
      </c>
      <c r="R19" s="10" t="s">
        <v>52</v>
      </c>
      <c r="S19" s="10" t="s">
        <v>53</v>
      </c>
      <c r="T19" s="10" t="s">
        <v>5</v>
      </c>
      <c r="U19" s="10" t="s">
        <v>1</v>
      </c>
      <c r="V19" s="10" t="s">
        <v>107</v>
      </c>
      <c r="W19" s="10" t="s">
        <v>9</v>
      </c>
      <c r="X19" s="10" t="s">
        <v>13</v>
      </c>
      <c r="Y19" s="10" t="s">
        <v>10</v>
      </c>
      <c r="Z19" s="10" t="s">
        <v>12</v>
      </c>
      <c r="AA19" s="10" t="s">
        <v>11</v>
      </c>
      <c r="AB19" s="10" t="s">
        <v>14</v>
      </c>
      <c r="AC19" s="10" t="s">
        <v>15</v>
      </c>
      <c r="AD19" s="25" t="s">
        <v>16</v>
      </c>
      <c r="AE19" s="10" t="s">
        <v>17</v>
      </c>
      <c r="AF19" s="10" t="s">
        <v>102</v>
      </c>
      <c r="AG19" s="10" t="s">
        <v>101</v>
      </c>
      <c r="AH19" s="10" t="s">
        <v>100</v>
      </c>
      <c r="AI19" s="10" t="s">
        <v>21</v>
      </c>
      <c r="AJ19" s="10" t="s">
        <v>133</v>
      </c>
      <c r="AK19" s="10" t="s">
        <v>134</v>
      </c>
      <c r="AL19" s="10" t="s">
        <v>19</v>
      </c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26" t="s">
        <v>57</v>
      </c>
      <c r="AZ19" s="26" t="s">
        <v>58</v>
      </c>
      <c r="BA19" s="10" t="s">
        <v>119</v>
      </c>
      <c r="BB19" s="10" t="s">
        <v>123</v>
      </c>
      <c r="BC19" s="10" t="s">
        <v>124</v>
      </c>
      <c r="BD19" s="101"/>
      <c r="BE19" s="101"/>
      <c r="BF19" s="101"/>
      <c r="BG19" s="101"/>
      <c r="BH19" s="127"/>
    </row>
    <row r="20" spans="1:60" ht="25.5">
      <c r="A20" s="127"/>
      <c r="B20" s="10" t="s">
        <v>22</v>
      </c>
      <c r="C20" s="10" t="s">
        <v>23</v>
      </c>
      <c r="D20" s="24" t="s">
        <v>46</v>
      </c>
      <c r="E20" s="10" t="s">
        <v>24</v>
      </c>
      <c r="F20" s="10" t="s">
        <v>25</v>
      </c>
      <c r="G20" s="10" t="s">
        <v>26</v>
      </c>
      <c r="H20" s="27" t="s">
        <v>27</v>
      </c>
      <c r="I20" s="93" t="s">
        <v>28</v>
      </c>
      <c r="J20" s="10" t="s">
        <v>29</v>
      </c>
      <c r="K20" s="93" t="s">
        <v>30</v>
      </c>
      <c r="L20" s="28" t="s">
        <v>31</v>
      </c>
      <c r="M20" s="93" t="s">
        <v>32</v>
      </c>
      <c r="N20" s="93" t="s">
        <v>33</v>
      </c>
      <c r="O20" s="93" t="s">
        <v>34</v>
      </c>
      <c r="P20" s="93" t="s">
        <v>35</v>
      </c>
      <c r="Q20" s="93" t="s">
        <v>36</v>
      </c>
      <c r="R20" s="93" t="s">
        <v>37</v>
      </c>
      <c r="S20" s="93" t="s">
        <v>48</v>
      </c>
      <c r="T20" s="93" t="s">
        <v>38</v>
      </c>
      <c r="U20" s="93" t="s">
        <v>106</v>
      </c>
      <c r="V20" s="93" t="s">
        <v>39</v>
      </c>
      <c r="W20" s="93" t="s">
        <v>40</v>
      </c>
      <c r="X20" s="93" t="s">
        <v>41</v>
      </c>
      <c r="Y20" s="93" t="s">
        <v>42</v>
      </c>
      <c r="Z20" s="93" t="s">
        <v>43</v>
      </c>
      <c r="AA20" s="93" t="s">
        <v>44</v>
      </c>
      <c r="AB20" s="93" t="s">
        <v>54</v>
      </c>
      <c r="AC20" s="93" t="s">
        <v>45</v>
      </c>
      <c r="AD20" s="29" t="s">
        <v>72</v>
      </c>
      <c r="AE20" s="93" t="s">
        <v>98</v>
      </c>
      <c r="AF20" s="93" t="s">
        <v>55</v>
      </c>
      <c r="AG20" s="93" t="s">
        <v>99</v>
      </c>
      <c r="AH20" s="93" t="s">
        <v>108</v>
      </c>
      <c r="AI20" s="30" t="s">
        <v>109</v>
      </c>
      <c r="AJ20" s="30" t="s">
        <v>62</v>
      </c>
      <c r="AK20" s="31" t="s">
        <v>110</v>
      </c>
      <c r="AL20" s="32" t="s">
        <v>111</v>
      </c>
      <c r="AM20" s="33" t="s">
        <v>63</v>
      </c>
      <c r="AN20" s="33" t="s">
        <v>64</v>
      </c>
      <c r="AO20" s="34" t="s">
        <v>65</v>
      </c>
      <c r="AP20" s="35" t="s">
        <v>66</v>
      </c>
      <c r="AQ20" s="36" t="s">
        <v>67</v>
      </c>
      <c r="AR20" s="37" t="s">
        <v>68</v>
      </c>
      <c r="AS20" s="37" t="s">
        <v>69</v>
      </c>
      <c r="AT20" s="37" t="s">
        <v>73</v>
      </c>
      <c r="AU20" s="38" t="s">
        <v>79</v>
      </c>
      <c r="AV20" s="39" t="s">
        <v>80</v>
      </c>
      <c r="AW20" s="39" t="s">
        <v>113</v>
      </c>
      <c r="AX20" s="39" t="s">
        <v>81</v>
      </c>
      <c r="AY20" s="39" t="s">
        <v>87</v>
      </c>
      <c r="AZ20" s="39" t="s">
        <v>88</v>
      </c>
      <c r="BA20" s="39" t="s">
        <v>89</v>
      </c>
      <c r="BB20" s="39" t="s">
        <v>90</v>
      </c>
      <c r="BC20" s="39" t="s">
        <v>91</v>
      </c>
      <c r="BD20" s="39" t="s">
        <v>105</v>
      </c>
      <c r="BE20" s="39" t="s">
        <v>114</v>
      </c>
      <c r="BF20" s="39" t="s">
        <v>115</v>
      </c>
      <c r="BG20" s="39" t="s">
        <v>116</v>
      </c>
      <c r="BH20" s="39" t="s">
        <v>117</v>
      </c>
    </row>
    <row r="21" spans="1:60" ht="165.75">
      <c r="A21" s="14">
        <v>1</v>
      </c>
      <c r="B21" s="12" t="s">
        <v>162</v>
      </c>
      <c r="C21" s="12" t="s">
        <v>135</v>
      </c>
      <c r="D21" s="61" t="s">
        <v>125</v>
      </c>
      <c r="E21" s="12" t="s">
        <v>126</v>
      </c>
      <c r="F21" s="62" t="s">
        <v>163</v>
      </c>
      <c r="G21" s="18" t="str">
        <f>M45</f>
        <v>-</v>
      </c>
      <c r="H21" s="12" t="s">
        <v>138</v>
      </c>
      <c r="I21" s="12" t="s">
        <v>164</v>
      </c>
      <c r="J21" s="14" t="s">
        <v>128</v>
      </c>
      <c r="K21" s="63">
        <v>45339</v>
      </c>
      <c r="L21" s="64">
        <v>60000</v>
      </c>
      <c r="M21" s="65" t="s">
        <v>127</v>
      </c>
      <c r="N21" s="63">
        <v>45339</v>
      </c>
      <c r="O21" s="63">
        <v>45657</v>
      </c>
      <c r="P21" s="11">
        <v>1899</v>
      </c>
      <c r="Q21" s="11" t="s">
        <v>127</v>
      </c>
      <c r="R21" s="11" t="s">
        <v>127</v>
      </c>
      <c r="S21" s="11" t="s">
        <v>127</v>
      </c>
      <c r="T21" s="11"/>
      <c r="U21" s="66"/>
      <c r="V21" s="67"/>
      <c r="W21" s="68"/>
      <c r="X21" s="11"/>
      <c r="Y21" s="11"/>
      <c r="Z21" s="68"/>
      <c r="AA21" s="68"/>
      <c r="AB21" s="66"/>
      <c r="AC21" s="11"/>
      <c r="AD21" s="69"/>
      <c r="AE21" s="11"/>
      <c r="AF21" s="11"/>
      <c r="AG21" s="11"/>
      <c r="AH21" s="11"/>
      <c r="AI21" s="69">
        <f>L21-AE21+AD21+AH21</f>
        <v>60000</v>
      </c>
      <c r="AJ21" s="11"/>
      <c r="AK21" s="11"/>
      <c r="AL21" s="70">
        <f>AJ21+AK21</f>
        <v>0</v>
      </c>
      <c r="AM21" s="11" t="s">
        <v>127</v>
      </c>
      <c r="AN21" s="11" t="s">
        <v>127</v>
      </c>
      <c r="AO21" s="11" t="s">
        <v>127</v>
      </c>
      <c r="AP21" s="11" t="s">
        <v>127</v>
      </c>
      <c r="AQ21" s="11"/>
      <c r="AR21" s="11"/>
      <c r="AS21" s="71"/>
      <c r="AT21" s="68"/>
      <c r="AU21" s="71"/>
      <c r="AV21" s="68"/>
      <c r="AW21" s="11" t="s">
        <v>127</v>
      </c>
      <c r="AX21" s="11" t="s">
        <v>127</v>
      </c>
      <c r="AY21" s="11" t="s">
        <v>127</v>
      </c>
      <c r="AZ21" s="11" t="s">
        <v>127</v>
      </c>
      <c r="BA21" s="11" t="s">
        <v>127</v>
      </c>
      <c r="BB21" s="11" t="s">
        <v>127</v>
      </c>
      <c r="BC21" s="11" t="s">
        <v>127</v>
      </c>
      <c r="BD21" s="11" t="s">
        <v>127</v>
      </c>
      <c r="BE21" s="11" t="s">
        <v>127</v>
      </c>
      <c r="BF21" s="11" t="s">
        <v>127</v>
      </c>
      <c r="BG21" s="11" t="s">
        <v>127</v>
      </c>
      <c r="BH21" s="11" t="s">
        <v>127</v>
      </c>
    </row>
    <row r="22" spans="1:60" ht="33.75" customHeight="1">
      <c r="A22" s="14">
        <v>2</v>
      </c>
      <c r="B22" s="12" t="s">
        <v>165</v>
      </c>
      <c r="C22" s="12" t="s">
        <v>136</v>
      </c>
      <c r="D22" s="61" t="s">
        <v>125</v>
      </c>
      <c r="E22" s="12" t="s">
        <v>126</v>
      </c>
      <c r="F22" s="72" t="s">
        <v>166</v>
      </c>
      <c r="G22" s="18" t="s">
        <v>127</v>
      </c>
      <c r="H22" s="12" t="s">
        <v>139</v>
      </c>
      <c r="I22" s="12" t="s">
        <v>167</v>
      </c>
      <c r="J22" s="14" t="s">
        <v>137</v>
      </c>
      <c r="K22" s="63">
        <v>45320</v>
      </c>
      <c r="L22" s="64">
        <v>4665250</v>
      </c>
      <c r="M22" s="65" t="s">
        <v>127</v>
      </c>
      <c r="N22" s="63">
        <v>45320</v>
      </c>
      <c r="O22" s="63">
        <v>45657</v>
      </c>
      <c r="P22" s="11">
        <v>1899</v>
      </c>
      <c r="Q22" s="11" t="s">
        <v>127</v>
      </c>
      <c r="R22" s="11" t="s">
        <v>127</v>
      </c>
      <c r="S22" s="11" t="s">
        <v>127</v>
      </c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69"/>
      <c r="AE22" s="11"/>
      <c r="AF22" s="11"/>
      <c r="AG22" s="11"/>
      <c r="AH22" s="11"/>
      <c r="AI22" s="69">
        <f t="shared" ref="AI22:AI85" si="0">L22-AE22+AD22+AH22</f>
        <v>4665250</v>
      </c>
      <c r="AJ22" s="11"/>
      <c r="AK22" s="11"/>
      <c r="AL22" s="70">
        <f t="shared" ref="AL22:AL85" si="1">AJ22+AK22</f>
        <v>0</v>
      </c>
      <c r="AM22" s="11" t="s">
        <v>127</v>
      </c>
      <c r="AN22" s="11" t="s">
        <v>127</v>
      </c>
      <c r="AO22" s="11" t="s">
        <v>127</v>
      </c>
      <c r="AP22" s="11" t="s">
        <v>127</v>
      </c>
      <c r="AQ22" s="11" t="s">
        <v>127</v>
      </c>
      <c r="AR22" s="11"/>
      <c r="AS22" s="11" t="s">
        <v>127</v>
      </c>
      <c r="AT22" s="11" t="s">
        <v>127</v>
      </c>
      <c r="AU22" s="11" t="s">
        <v>127</v>
      </c>
      <c r="AV22" s="11" t="s">
        <v>127</v>
      </c>
      <c r="AW22" s="11" t="s">
        <v>127</v>
      </c>
      <c r="AX22" s="11" t="s">
        <v>127</v>
      </c>
      <c r="AY22" s="11" t="s">
        <v>127</v>
      </c>
      <c r="AZ22" s="11" t="s">
        <v>127</v>
      </c>
      <c r="BA22" s="11" t="s">
        <v>127</v>
      </c>
      <c r="BB22" s="11" t="s">
        <v>127</v>
      </c>
      <c r="BC22" s="11" t="s">
        <v>127</v>
      </c>
      <c r="BD22" s="11" t="s">
        <v>127</v>
      </c>
      <c r="BE22" s="11" t="s">
        <v>127</v>
      </c>
      <c r="BF22" s="11" t="s">
        <v>127</v>
      </c>
      <c r="BG22" s="11" t="s">
        <v>127</v>
      </c>
      <c r="BH22" s="11" t="s">
        <v>127</v>
      </c>
    </row>
    <row r="23" spans="1:60" ht="37.5" customHeight="1">
      <c r="A23" s="14">
        <v>3</v>
      </c>
      <c r="B23" s="12" t="s">
        <v>168</v>
      </c>
      <c r="C23" s="12" t="s">
        <v>169</v>
      </c>
      <c r="D23" s="61" t="s">
        <v>125</v>
      </c>
      <c r="E23" s="12" t="s">
        <v>126</v>
      </c>
      <c r="F23" s="72" t="s">
        <v>170</v>
      </c>
      <c r="G23" s="18" t="s">
        <v>127</v>
      </c>
      <c r="H23" s="12" t="s">
        <v>140</v>
      </c>
      <c r="I23" s="12" t="s">
        <v>171</v>
      </c>
      <c r="J23" s="73" t="s">
        <v>172</v>
      </c>
      <c r="K23" s="63">
        <v>45320</v>
      </c>
      <c r="L23" s="64">
        <v>80740.679999999993</v>
      </c>
      <c r="M23" s="65" t="s">
        <v>127</v>
      </c>
      <c r="N23" s="63">
        <v>45320</v>
      </c>
      <c r="O23" s="63">
        <v>45657</v>
      </c>
      <c r="P23" s="11">
        <v>1899</v>
      </c>
      <c r="Q23" s="11" t="s">
        <v>127</v>
      </c>
      <c r="R23" s="11" t="s">
        <v>127</v>
      </c>
      <c r="S23" s="11" t="s">
        <v>127</v>
      </c>
      <c r="T23" s="11"/>
      <c r="U23" s="66"/>
      <c r="V23" s="74"/>
      <c r="W23" s="68"/>
      <c r="X23" s="11"/>
      <c r="Y23" s="11"/>
      <c r="Z23" s="68"/>
      <c r="AA23" s="68"/>
      <c r="AB23" s="66"/>
      <c r="AC23" s="11"/>
      <c r="AD23" s="69"/>
      <c r="AE23" s="11"/>
      <c r="AF23" s="11"/>
      <c r="AG23" s="11"/>
      <c r="AH23" s="11"/>
      <c r="AI23" s="69">
        <f t="shared" si="0"/>
        <v>80740.679999999993</v>
      </c>
      <c r="AJ23" s="11"/>
      <c r="AK23" s="11"/>
      <c r="AL23" s="70">
        <f t="shared" si="1"/>
        <v>0</v>
      </c>
      <c r="AM23" s="11" t="s">
        <v>127</v>
      </c>
      <c r="AN23" s="11" t="s">
        <v>127</v>
      </c>
      <c r="AO23" s="11" t="s">
        <v>127</v>
      </c>
      <c r="AP23" s="11" t="s">
        <v>127</v>
      </c>
      <c r="AQ23" s="11" t="s">
        <v>127</v>
      </c>
      <c r="AR23" s="11" t="s">
        <v>127</v>
      </c>
      <c r="AS23" s="11" t="s">
        <v>127</v>
      </c>
      <c r="AT23" s="11" t="s">
        <v>127</v>
      </c>
      <c r="AU23" s="11" t="s">
        <v>127</v>
      </c>
      <c r="AV23" s="11" t="s">
        <v>127</v>
      </c>
      <c r="AW23" s="11" t="s">
        <v>127</v>
      </c>
      <c r="AX23" s="11" t="s">
        <v>127</v>
      </c>
      <c r="AY23" s="11" t="s">
        <v>127</v>
      </c>
      <c r="AZ23" s="11" t="s">
        <v>127</v>
      </c>
      <c r="BA23" s="11" t="s">
        <v>127</v>
      </c>
      <c r="BB23" s="11" t="s">
        <v>127</v>
      </c>
      <c r="BC23" s="11" t="s">
        <v>127</v>
      </c>
      <c r="BD23" s="11" t="s">
        <v>127</v>
      </c>
      <c r="BE23" s="11" t="s">
        <v>127</v>
      </c>
      <c r="BF23" s="11" t="s">
        <v>127</v>
      </c>
      <c r="BG23" s="11" t="s">
        <v>127</v>
      </c>
      <c r="BH23" s="11" t="s">
        <v>127</v>
      </c>
    </row>
    <row r="24" spans="1:60" ht="25.5">
      <c r="A24" s="14">
        <v>4</v>
      </c>
      <c r="B24" s="12" t="s">
        <v>168</v>
      </c>
      <c r="C24" s="12" t="s">
        <v>169</v>
      </c>
      <c r="D24" s="61" t="s">
        <v>125</v>
      </c>
      <c r="E24" s="12" t="s">
        <v>126</v>
      </c>
      <c r="F24" s="62" t="s">
        <v>173</v>
      </c>
      <c r="G24" s="18" t="s">
        <v>127</v>
      </c>
      <c r="H24" s="12" t="s">
        <v>141</v>
      </c>
      <c r="I24" s="12" t="s">
        <v>174</v>
      </c>
      <c r="J24" s="14" t="s">
        <v>175</v>
      </c>
      <c r="K24" s="63">
        <v>45320</v>
      </c>
      <c r="L24" s="64">
        <v>26999.99</v>
      </c>
      <c r="M24" s="65" t="s">
        <v>127</v>
      </c>
      <c r="N24" s="63">
        <v>45320</v>
      </c>
      <c r="O24" s="63">
        <v>45657</v>
      </c>
      <c r="P24" s="11">
        <v>1899</v>
      </c>
      <c r="Q24" s="11" t="s">
        <v>127</v>
      </c>
      <c r="R24" s="11" t="s">
        <v>127</v>
      </c>
      <c r="S24" s="11" t="s">
        <v>127</v>
      </c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69"/>
      <c r="AE24" s="11"/>
      <c r="AF24" s="11"/>
      <c r="AG24" s="11"/>
      <c r="AH24" s="11"/>
      <c r="AI24" s="69">
        <f t="shared" si="0"/>
        <v>26999.99</v>
      </c>
      <c r="AJ24" s="11"/>
      <c r="AK24" s="11"/>
      <c r="AL24" s="70">
        <f t="shared" si="1"/>
        <v>0</v>
      </c>
      <c r="AM24" s="11" t="s">
        <v>127</v>
      </c>
      <c r="AN24" s="11" t="s">
        <v>127</v>
      </c>
      <c r="AO24" s="11" t="s">
        <v>127</v>
      </c>
      <c r="AP24" s="11" t="s">
        <v>127</v>
      </c>
      <c r="AQ24" s="11" t="s">
        <v>127</v>
      </c>
      <c r="AR24" s="11" t="s">
        <v>127</v>
      </c>
      <c r="AS24" s="11" t="s">
        <v>127</v>
      </c>
      <c r="AT24" s="11" t="s">
        <v>127</v>
      </c>
      <c r="AU24" s="11" t="s">
        <v>127</v>
      </c>
      <c r="AV24" s="11" t="s">
        <v>127</v>
      </c>
      <c r="AW24" s="11" t="s">
        <v>127</v>
      </c>
      <c r="AX24" s="11" t="s">
        <v>127</v>
      </c>
      <c r="AY24" s="11" t="s">
        <v>127</v>
      </c>
      <c r="AZ24" s="11" t="s">
        <v>127</v>
      </c>
      <c r="BA24" s="11" t="s">
        <v>127</v>
      </c>
      <c r="BB24" s="11" t="s">
        <v>127</v>
      </c>
      <c r="BC24" s="11" t="s">
        <v>127</v>
      </c>
      <c r="BD24" s="11" t="s">
        <v>127</v>
      </c>
      <c r="BE24" s="11" t="s">
        <v>127</v>
      </c>
      <c r="BF24" s="11" t="s">
        <v>127</v>
      </c>
      <c r="BG24" s="11" t="s">
        <v>127</v>
      </c>
      <c r="BH24" s="11" t="s">
        <v>127</v>
      </c>
    </row>
    <row r="25" spans="1:60" ht="25.5">
      <c r="A25" s="14">
        <v>5</v>
      </c>
      <c r="B25" s="12" t="s">
        <v>168</v>
      </c>
      <c r="C25" s="12" t="s">
        <v>169</v>
      </c>
      <c r="D25" s="61" t="s">
        <v>125</v>
      </c>
      <c r="E25" s="12" t="s">
        <v>126</v>
      </c>
      <c r="F25" s="72" t="s">
        <v>173</v>
      </c>
      <c r="G25" s="18" t="s">
        <v>127</v>
      </c>
      <c r="H25" s="12" t="s">
        <v>142</v>
      </c>
      <c r="I25" s="12" t="s">
        <v>176</v>
      </c>
      <c r="J25" s="14" t="s">
        <v>177</v>
      </c>
      <c r="K25" s="63">
        <v>45320</v>
      </c>
      <c r="L25" s="64">
        <v>33000</v>
      </c>
      <c r="M25" s="65" t="s">
        <v>127</v>
      </c>
      <c r="N25" s="63">
        <v>45320</v>
      </c>
      <c r="O25" s="63">
        <v>45657</v>
      </c>
      <c r="P25" s="11">
        <v>1899</v>
      </c>
      <c r="Q25" s="11" t="s">
        <v>127</v>
      </c>
      <c r="R25" s="11" t="s">
        <v>127</v>
      </c>
      <c r="S25" s="11" t="s">
        <v>127</v>
      </c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69"/>
      <c r="AE25" s="11"/>
      <c r="AF25" s="11"/>
      <c r="AG25" s="11"/>
      <c r="AH25" s="11"/>
      <c r="AI25" s="69">
        <f t="shared" si="0"/>
        <v>33000</v>
      </c>
      <c r="AJ25" s="11"/>
      <c r="AK25" s="11"/>
      <c r="AL25" s="70">
        <f t="shared" si="1"/>
        <v>0</v>
      </c>
      <c r="AM25" s="11" t="s">
        <v>127</v>
      </c>
      <c r="AN25" s="11" t="s">
        <v>127</v>
      </c>
      <c r="AO25" s="11" t="s">
        <v>127</v>
      </c>
      <c r="AP25" s="11" t="s">
        <v>127</v>
      </c>
      <c r="AQ25" s="11" t="s">
        <v>127</v>
      </c>
      <c r="AR25" s="11" t="s">
        <v>127</v>
      </c>
      <c r="AS25" s="11" t="s">
        <v>127</v>
      </c>
      <c r="AT25" s="11" t="s">
        <v>127</v>
      </c>
      <c r="AU25" s="11" t="s">
        <v>127</v>
      </c>
      <c r="AV25" s="11" t="s">
        <v>127</v>
      </c>
      <c r="AW25" s="11" t="s">
        <v>127</v>
      </c>
      <c r="AX25" s="11" t="s">
        <v>127</v>
      </c>
      <c r="AY25" s="11" t="s">
        <v>127</v>
      </c>
      <c r="AZ25" s="11" t="s">
        <v>127</v>
      </c>
      <c r="BA25" s="11" t="s">
        <v>127</v>
      </c>
      <c r="BB25" s="11" t="s">
        <v>127</v>
      </c>
      <c r="BC25" s="11" t="s">
        <v>127</v>
      </c>
      <c r="BD25" s="11" t="s">
        <v>127</v>
      </c>
      <c r="BE25" s="11" t="s">
        <v>127</v>
      </c>
      <c r="BF25" s="11" t="s">
        <v>127</v>
      </c>
      <c r="BG25" s="11" t="s">
        <v>127</v>
      </c>
      <c r="BH25" s="11" t="s">
        <v>127</v>
      </c>
    </row>
    <row r="26" spans="1:60">
      <c r="A26" s="14">
        <v>6</v>
      </c>
      <c r="B26" s="18" t="s">
        <v>127</v>
      </c>
      <c r="C26" s="18" t="s">
        <v>127</v>
      </c>
      <c r="D26" s="18" t="s">
        <v>127</v>
      </c>
      <c r="E26" s="18" t="s">
        <v>127</v>
      </c>
      <c r="F26" s="18" t="s">
        <v>127</v>
      </c>
      <c r="G26" s="18" t="s">
        <v>127</v>
      </c>
      <c r="H26" s="12" t="s">
        <v>143</v>
      </c>
      <c r="I26" s="12" t="s">
        <v>127</v>
      </c>
      <c r="J26" s="12" t="s">
        <v>127</v>
      </c>
      <c r="K26" s="12" t="s">
        <v>127</v>
      </c>
      <c r="L26" s="75">
        <v>0</v>
      </c>
      <c r="M26" s="12" t="s">
        <v>127</v>
      </c>
      <c r="N26" s="12" t="s">
        <v>127</v>
      </c>
      <c r="O26" s="63">
        <v>45657</v>
      </c>
      <c r="P26" s="11">
        <v>1899</v>
      </c>
      <c r="Q26" s="11" t="s">
        <v>127</v>
      </c>
      <c r="R26" s="11" t="s">
        <v>127</v>
      </c>
      <c r="S26" s="11" t="s">
        <v>127</v>
      </c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69"/>
      <c r="AE26" s="11"/>
      <c r="AF26" s="11"/>
      <c r="AG26" s="11"/>
      <c r="AH26" s="11"/>
      <c r="AI26" s="69">
        <f t="shared" si="0"/>
        <v>0</v>
      </c>
      <c r="AJ26" s="11"/>
      <c r="AK26" s="11"/>
      <c r="AL26" s="70">
        <f t="shared" si="1"/>
        <v>0</v>
      </c>
      <c r="AM26" s="11" t="s">
        <v>127</v>
      </c>
      <c r="AN26" s="11" t="s">
        <v>127</v>
      </c>
      <c r="AO26" s="11" t="s">
        <v>127</v>
      </c>
      <c r="AP26" s="11" t="s">
        <v>127</v>
      </c>
      <c r="AQ26" s="11" t="s">
        <v>127</v>
      </c>
      <c r="AR26" s="11" t="s">
        <v>127</v>
      </c>
      <c r="AS26" s="11" t="s">
        <v>127</v>
      </c>
      <c r="AT26" s="11" t="s">
        <v>127</v>
      </c>
      <c r="AU26" s="11" t="s">
        <v>127</v>
      </c>
      <c r="AV26" s="11" t="s">
        <v>127</v>
      </c>
      <c r="AW26" s="11" t="s">
        <v>127</v>
      </c>
      <c r="AX26" s="11" t="s">
        <v>127</v>
      </c>
      <c r="AY26" s="11" t="s">
        <v>127</v>
      </c>
      <c r="AZ26" s="11" t="s">
        <v>127</v>
      </c>
      <c r="BA26" s="11" t="s">
        <v>127</v>
      </c>
      <c r="BB26" s="11" t="s">
        <v>127</v>
      </c>
      <c r="BC26" s="11" t="s">
        <v>127</v>
      </c>
      <c r="BD26" s="11" t="s">
        <v>127</v>
      </c>
      <c r="BE26" s="11" t="s">
        <v>127</v>
      </c>
      <c r="BF26" s="11" t="s">
        <v>127</v>
      </c>
      <c r="BG26" s="11" t="s">
        <v>127</v>
      </c>
      <c r="BH26" s="11" t="s">
        <v>127</v>
      </c>
    </row>
    <row r="27" spans="1:60">
      <c r="A27" s="14">
        <v>7</v>
      </c>
      <c r="B27" s="18" t="s">
        <v>127</v>
      </c>
      <c r="C27" s="18" t="s">
        <v>127</v>
      </c>
      <c r="D27" s="18" t="s">
        <v>127</v>
      </c>
      <c r="E27" s="18" t="s">
        <v>127</v>
      </c>
      <c r="F27" s="18" t="s">
        <v>127</v>
      </c>
      <c r="G27" s="18" t="s">
        <v>127</v>
      </c>
      <c r="H27" s="12" t="s">
        <v>144</v>
      </c>
      <c r="I27" s="12" t="s">
        <v>127</v>
      </c>
      <c r="J27" s="12" t="s">
        <v>127</v>
      </c>
      <c r="K27" s="12" t="s">
        <v>127</v>
      </c>
      <c r="L27" s="75">
        <v>0</v>
      </c>
      <c r="M27" s="12" t="s">
        <v>127</v>
      </c>
      <c r="N27" s="12" t="s">
        <v>127</v>
      </c>
      <c r="O27" s="63">
        <v>45657</v>
      </c>
      <c r="P27" s="11">
        <v>1899</v>
      </c>
      <c r="Q27" s="11" t="s">
        <v>127</v>
      </c>
      <c r="R27" s="11" t="s">
        <v>127</v>
      </c>
      <c r="S27" s="11" t="s">
        <v>127</v>
      </c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69"/>
      <c r="AE27" s="11"/>
      <c r="AF27" s="11"/>
      <c r="AG27" s="11"/>
      <c r="AH27" s="11"/>
      <c r="AI27" s="69">
        <f t="shared" si="0"/>
        <v>0</v>
      </c>
      <c r="AJ27" s="11"/>
      <c r="AK27" s="11"/>
      <c r="AL27" s="70">
        <f t="shared" si="1"/>
        <v>0</v>
      </c>
      <c r="AM27" s="11" t="s">
        <v>127</v>
      </c>
      <c r="AN27" s="11" t="s">
        <v>127</v>
      </c>
      <c r="AO27" s="11" t="s">
        <v>127</v>
      </c>
      <c r="AP27" s="11" t="s">
        <v>127</v>
      </c>
      <c r="AQ27" s="11" t="s">
        <v>127</v>
      </c>
      <c r="AR27" s="11" t="s">
        <v>127</v>
      </c>
      <c r="AS27" s="11" t="s">
        <v>127</v>
      </c>
      <c r="AT27" s="11" t="s">
        <v>127</v>
      </c>
      <c r="AU27" s="11" t="s">
        <v>127</v>
      </c>
      <c r="AV27" s="11" t="s">
        <v>127</v>
      </c>
      <c r="AW27" s="11" t="s">
        <v>127</v>
      </c>
      <c r="AX27" s="11" t="s">
        <v>127</v>
      </c>
      <c r="AY27" s="11" t="s">
        <v>127</v>
      </c>
      <c r="AZ27" s="11" t="s">
        <v>127</v>
      </c>
      <c r="BA27" s="11" t="s">
        <v>127</v>
      </c>
      <c r="BB27" s="11" t="s">
        <v>127</v>
      </c>
      <c r="BC27" s="11" t="s">
        <v>127</v>
      </c>
      <c r="BD27" s="11" t="s">
        <v>127</v>
      </c>
      <c r="BE27" s="11" t="s">
        <v>127</v>
      </c>
      <c r="BF27" s="11" t="s">
        <v>127</v>
      </c>
      <c r="BG27" s="11" t="s">
        <v>127</v>
      </c>
      <c r="BH27" s="11" t="s">
        <v>127</v>
      </c>
    </row>
    <row r="28" spans="1:60" ht="89.25">
      <c r="A28" s="14">
        <v>8</v>
      </c>
      <c r="B28" s="12" t="s">
        <v>179</v>
      </c>
      <c r="C28" s="73" t="s">
        <v>178</v>
      </c>
      <c r="D28" s="18" t="s">
        <v>127</v>
      </c>
      <c r="E28" s="18" t="s">
        <v>127</v>
      </c>
      <c r="F28" s="72" t="s">
        <v>180</v>
      </c>
      <c r="G28" s="18" t="s">
        <v>127</v>
      </c>
      <c r="H28" s="12" t="s">
        <v>145</v>
      </c>
      <c r="I28" s="12" t="s">
        <v>181</v>
      </c>
      <c r="J28" s="12" t="s">
        <v>175</v>
      </c>
      <c r="K28" s="63">
        <v>45306</v>
      </c>
      <c r="L28" s="64">
        <v>72000</v>
      </c>
      <c r="M28" s="65" t="s">
        <v>127</v>
      </c>
      <c r="N28" s="63">
        <v>45306</v>
      </c>
      <c r="O28" s="63">
        <v>45657</v>
      </c>
      <c r="P28" s="11">
        <v>1899</v>
      </c>
      <c r="Q28" s="11" t="s">
        <v>127</v>
      </c>
      <c r="R28" s="11" t="s">
        <v>127</v>
      </c>
      <c r="S28" s="11" t="s">
        <v>127</v>
      </c>
      <c r="T28" s="11">
        <v>39</v>
      </c>
      <c r="U28" s="11"/>
      <c r="V28" s="11"/>
      <c r="W28" s="11"/>
      <c r="X28" s="11"/>
      <c r="Y28" s="11"/>
      <c r="Z28" s="11"/>
      <c r="AA28" s="11"/>
      <c r="AB28" s="11"/>
      <c r="AC28" s="11"/>
      <c r="AD28" s="69"/>
      <c r="AE28" s="11"/>
      <c r="AF28" s="11"/>
      <c r="AG28" s="11"/>
      <c r="AH28" s="11"/>
      <c r="AI28" s="69">
        <f t="shared" si="0"/>
        <v>72000</v>
      </c>
      <c r="AJ28" s="11"/>
      <c r="AK28" s="11"/>
      <c r="AL28" s="70">
        <f t="shared" si="1"/>
        <v>0</v>
      </c>
      <c r="AM28" s="11" t="s">
        <v>127</v>
      </c>
      <c r="AN28" s="11" t="s">
        <v>127</v>
      </c>
      <c r="AO28" s="11" t="s">
        <v>127</v>
      </c>
      <c r="AP28" s="11" t="s">
        <v>127</v>
      </c>
      <c r="AQ28" s="11" t="s">
        <v>127</v>
      </c>
      <c r="AR28" s="11" t="s">
        <v>127</v>
      </c>
      <c r="AS28" s="11" t="s">
        <v>127</v>
      </c>
      <c r="AT28" s="11" t="s">
        <v>127</v>
      </c>
      <c r="AU28" s="11" t="s">
        <v>127</v>
      </c>
      <c r="AV28" s="11" t="s">
        <v>127</v>
      </c>
      <c r="AW28" s="11" t="s">
        <v>127</v>
      </c>
      <c r="AX28" s="11" t="s">
        <v>127</v>
      </c>
      <c r="AY28" s="11" t="s">
        <v>127</v>
      </c>
      <c r="AZ28" s="11" t="s">
        <v>127</v>
      </c>
      <c r="BA28" s="11" t="s">
        <v>127</v>
      </c>
      <c r="BB28" s="11" t="s">
        <v>127</v>
      </c>
      <c r="BC28" s="11" t="s">
        <v>127</v>
      </c>
      <c r="BD28" s="11" t="s">
        <v>127</v>
      </c>
      <c r="BE28" s="11" t="s">
        <v>127</v>
      </c>
      <c r="BF28" s="11" t="s">
        <v>127</v>
      </c>
      <c r="BG28" s="11" t="s">
        <v>127</v>
      </c>
      <c r="BH28" s="11" t="s">
        <v>127</v>
      </c>
    </row>
    <row r="29" spans="1:60" ht="38.25">
      <c r="A29" s="14">
        <v>9</v>
      </c>
      <c r="B29" s="12" t="s">
        <v>182</v>
      </c>
      <c r="C29" s="12" t="s">
        <v>183</v>
      </c>
      <c r="D29" s="61" t="s">
        <v>125</v>
      </c>
      <c r="E29" s="12" t="s">
        <v>126</v>
      </c>
      <c r="F29" s="62" t="s">
        <v>184</v>
      </c>
      <c r="G29" s="18" t="s">
        <v>127</v>
      </c>
      <c r="H29" s="12" t="s">
        <v>146</v>
      </c>
      <c r="I29" s="12" t="s">
        <v>185</v>
      </c>
      <c r="J29" s="14" t="s">
        <v>186</v>
      </c>
      <c r="K29" s="63">
        <v>45327</v>
      </c>
      <c r="L29" s="76">
        <v>1000000</v>
      </c>
      <c r="M29" s="65" t="s">
        <v>127</v>
      </c>
      <c r="N29" s="63">
        <v>45327</v>
      </c>
      <c r="O29" s="63">
        <v>45657</v>
      </c>
      <c r="P29" s="11">
        <v>1899</v>
      </c>
      <c r="Q29" s="11" t="s">
        <v>127</v>
      </c>
      <c r="R29" s="11" t="s">
        <v>127</v>
      </c>
      <c r="S29" s="11" t="s">
        <v>127</v>
      </c>
      <c r="T29" s="11">
        <v>39</v>
      </c>
      <c r="U29" s="11"/>
      <c r="V29" s="11"/>
      <c r="W29" s="11"/>
      <c r="X29" s="11"/>
      <c r="Y29" s="11"/>
      <c r="Z29" s="11"/>
      <c r="AA29" s="11"/>
      <c r="AB29" s="11"/>
      <c r="AC29" s="11"/>
      <c r="AD29" s="69"/>
      <c r="AE29" s="11"/>
      <c r="AF29" s="11"/>
      <c r="AG29" s="11"/>
      <c r="AH29" s="11"/>
      <c r="AI29" s="69">
        <f t="shared" si="0"/>
        <v>1000000</v>
      </c>
      <c r="AJ29" s="11"/>
      <c r="AK29" s="11"/>
      <c r="AL29" s="70">
        <f t="shared" si="1"/>
        <v>0</v>
      </c>
      <c r="AM29" s="11" t="s">
        <v>127</v>
      </c>
      <c r="AN29" s="11" t="s">
        <v>127</v>
      </c>
      <c r="AO29" s="11" t="s">
        <v>127</v>
      </c>
      <c r="AP29" s="11" t="s">
        <v>127</v>
      </c>
      <c r="AQ29" s="11" t="s">
        <v>127</v>
      </c>
      <c r="AR29" s="11" t="s">
        <v>127</v>
      </c>
      <c r="AS29" s="11" t="s">
        <v>127</v>
      </c>
      <c r="AT29" s="11" t="s">
        <v>127</v>
      </c>
      <c r="AU29" s="11" t="s">
        <v>127</v>
      </c>
      <c r="AV29" s="11" t="s">
        <v>127</v>
      </c>
      <c r="AW29" s="11" t="s">
        <v>127</v>
      </c>
      <c r="AX29" s="11" t="s">
        <v>127</v>
      </c>
      <c r="AY29" s="11" t="s">
        <v>127</v>
      </c>
      <c r="AZ29" s="11" t="s">
        <v>127</v>
      </c>
      <c r="BA29" s="11" t="s">
        <v>127</v>
      </c>
      <c r="BB29" s="11" t="s">
        <v>127</v>
      </c>
      <c r="BC29" s="11" t="s">
        <v>127</v>
      </c>
      <c r="BD29" s="11" t="s">
        <v>127</v>
      </c>
      <c r="BE29" s="11" t="s">
        <v>127</v>
      </c>
      <c r="BF29" s="11" t="s">
        <v>127</v>
      </c>
      <c r="BG29" s="11" t="s">
        <v>127</v>
      </c>
      <c r="BH29" s="11" t="s">
        <v>127</v>
      </c>
    </row>
    <row r="30" spans="1:60">
      <c r="A30" s="14">
        <v>10</v>
      </c>
      <c r="B30" s="18" t="s">
        <v>127</v>
      </c>
      <c r="C30" s="18" t="s">
        <v>127</v>
      </c>
      <c r="D30" s="18" t="s">
        <v>127</v>
      </c>
      <c r="E30" s="18" t="s">
        <v>127</v>
      </c>
      <c r="F30" s="18" t="s">
        <v>127</v>
      </c>
      <c r="G30" s="18" t="s">
        <v>127</v>
      </c>
      <c r="H30" s="12" t="s">
        <v>147</v>
      </c>
      <c r="I30" s="12" t="s">
        <v>127</v>
      </c>
      <c r="J30" s="12" t="s">
        <v>127</v>
      </c>
      <c r="K30" s="12" t="s">
        <v>127</v>
      </c>
      <c r="L30" s="75">
        <v>0</v>
      </c>
      <c r="M30" s="12" t="s">
        <v>127</v>
      </c>
      <c r="N30" s="12" t="s">
        <v>127</v>
      </c>
      <c r="O30" s="63">
        <v>45657</v>
      </c>
      <c r="P30" s="11">
        <v>1899</v>
      </c>
      <c r="Q30" s="11" t="s">
        <v>127</v>
      </c>
      <c r="R30" s="11" t="s">
        <v>127</v>
      </c>
      <c r="S30" s="11" t="s">
        <v>127</v>
      </c>
      <c r="T30" s="11" t="s">
        <v>127</v>
      </c>
      <c r="U30" s="11"/>
      <c r="V30" s="11"/>
      <c r="W30" s="11"/>
      <c r="X30" s="11"/>
      <c r="Y30" s="11"/>
      <c r="Z30" s="11"/>
      <c r="AA30" s="11"/>
      <c r="AB30" s="11"/>
      <c r="AC30" s="11"/>
      <c r="AD30" s="69"/>
      <c r="AE30" s="11"/>
      <c r="AF30" s="11"/>
      <c r="AG30" s="11"/>
      <c r="AH30" s="11"/>
      <c r="AI30" s="69">
        <f t="shared" si="0"/>
        <v>0</v>
      </c>
      <c r="AJ30" s="11"/>
      <c r="AK30" s="11"/>
      <c r="AL30" s="70">
        <f t="shared" si="1"/>
        <v>0</v>
      </c>
      <c r="AM30" s="11" t="s">
        <v>127</v>
      </c>
      <c r="AN30" s="11" t="s">
        <v>127</v>
      </c>
      <c r="AO30" s="11" t="s">
        <v>127</v>
      </c>
      <c r="AP30" s="11" t="s">
        <v>127</v>
      </c>
      <c r="AQ30" s="11" t="s">
        <v>127</v>
      </c>
      <c r="AR30" s="11" t="s">
        <v>127</v>
      </c>
      <c r="AS30" s="11" t="s">
        <v>127</v>
      </c>
      <c r="AT30" s="11" t="s">
        <v>127</v>
      </c>
      <c r="AU30" s="11" t="s">
        <v>127</v>
      </c>
      <c r="AV30" s="11" t="s">
        <v>127</v>
      </c>
      <c r="AW30" s="11" t="s">
        <v>127</v>
      </c>
      <c r="AX30" s="11" t="s">
        <v>127</v>
      </c>
      <c r="AY30" s="11" t="s">
        <v>127</v>
      </c>
      <c r="AZ30" s="11" t="s">
        <v>127</v>
      </c>
      <c r="BA30" s="11" t="s">
        <v>127</v>
      </c>
      <c r="BB30" s="11" t="s">
        <v>127</v>
      </c>
      <c r="BC30" s="11" t="s">
        <v>127</v>
      </c>
      <c r="BD30" s="11" t="s">
        <v>127</v>
      </c>
      <c r="BE30" s="11" t="s">
        <v>127</v>
      </c>
      <c r="BF30" s="11" t="s">
        <v>127</v>
      </c>
      <c r="BG30" s="11" t="s">
        <v>127</v>
      </c>
      <c r="BH30" s="11" t="s">
        <v>127</v>
      </c>
    </row>
    <row r="31" spans="1:60" ht="25.5">
      <c r="A31" s="14">
        <v>11</v>
      </c>
      <c r="B31" s="12" t="s">
        <v>187</v>
      </c>
      <c r="C31" s="12" t="s">
        <v>188</v>
      </c>
      <c r="D31" s="61" t="s">
        <v>125</v>
      </c>
      <c r="E31" s="12" t="s">
        <v>126</v>
      </c>
      <c r="F31" s="72" t="s">
        <v>189</v>
      </c>
      <c r="G31" s="18" t="s">
        <v>127</v>
      </c>
      <c r="H31" s="12" t="s">
        <v>148</v>
      </c>
      <c r="I31" s="12" t="s">
        <v>190</v>
      </c>
      <c r="J31" s="14" t="s">
        <v>191</v>
      </c>
      <c r="K31" s="63">
        <v>45344</v>
      </c>
      <c r="L31" s="64">
        <v>20818.96</v>
      </c>
      <c r="M31" s="65" t="s">
        <v>127</v>
      </c>
      <c r="N31" s="63">
        <v>45344</v>
      </c>
      <c r="O31" s="63">
        <v>45657</v>
      </c>
      <c r="P31" s="11">
        <v>1899</v>
      </c>
      <c r="Q31" s="11" t="s">
        <v>127</v>
      </c>
      <c r="R31" s="11" t="s">
        <v>127</v>
      </c>
      <c r="S31" s="11" t="s">
        <v>127</v>
      </c>
      <c r="T31" s="11">
        <v>30</v>
      </c>
      <c r="U31" s="11"/>
      <c r="V31" s="11"/>
      <c r="W31" s="11"/>
      <c r="X31" s="11"/>
      <c r="Y31" s="11"/>
      <c r="Z31" s="11"/>
      <c r="AA31" s="11"/>
      <c r="AB31" s="11"/>
      <c r="AC31" s="11"/>
      <c r="AD31" s="69"/>
      <c r="AE31" s="11"/>
      <c r="AF31" s="11"/>
      <c r="AG31" s="11"/>
      <c r="AH31" s="11"/>
      <c r="AI31" s="69">
        <f t="shared" si="0"/>
        <v>20818.96</v>
      </c>
      <c r="AJ31" s="11"/>
      <c r="AK31" s="11"/>
      <c r="AL31" s="70">
        <f t="shared" si="1"/>
        <v>0</v>
      </c>
      <c r="AM31" s="11" t="s">
        <v>127</v>
      </c>
      <c r="AN31" s="11" t="s">
        <v>127</v>
      </c>
      <c r="AO31" s="11" t="s">
        <v>127</v>
      </c>
      <c r="AP31" s="11" t="s">
        <v>127</v>
      </c>
      <c r="AQ31" s="11" t="s">
        <v>127</v>
      </c>
      <c r="AR31" s="11" t="s">
        <v>127</v>
      </c>
      <c r="AS31" s="11" t="s">
        <v>127</v>
      </c>
      <c r="AT31" s="11" t="s">
        <v>127</v>
      </c>
      <c r="AU31" s="11" t="s">
        <v>127</v>
      </c>
      <c r="AV31" s="11" t="s">
        <v>127</v>
      </c>
      <c r="AW31" s="11" t="s">
        <v>127</v>
      </c>
      <c r="AX31" s="11" t="s">
        <v>127</v>
      </c>
      <c r="AY31" s="11" t="s">
        <v>127</v>
      </c>
      <c r="AZ31" s="11" t="s">
        <v>127</v>
      </c>
      <c r="BA31" s="11" t="s">
        <v>127</v>
      </c>
      <c r="BB31" s="11" t="s">
        <v>127</v>
      </c>
      <c r="BC31" s="11" t="s">
        <v>127</v>
      </c>
      <c r="BD31" s="11" t="s">
        <v>127</v>
      </c>
      <c r="BE31" s="11" t="s">
        <v>127</v>
      </c>
      <c r="BF31" s="11" t="s">
        <v>127</v>
      </c>
      <c r="BG31" s="11" t="s">
        <v>127</v>
      </c>
      <c r="BH31" s="11" t="s">
        <v>127</v>
      </c>
    </row>
    <row r="32" spans="1:60" ht="25.5">
      <c r="A32" s="14">
        <v>12</v>
      </c>
      <c r="B32" s="12" t="s">
        <v>187</v>
      </c>
      <c r="C32" s="12" t="s">
        <v>188</v>
      </c>
      <c r="D32" s="61" t="s">
        <v>125</v>
      </c>
      <c r="E32" s="12" t="s">
        <v>126</v>
      </c>
      <c r="F32" s="62" t="s">
        <v>192</v>
      </c>
      <c r="G32" s="18" t="s">
        <v>127</v>
      </c>
      <c r="H32" s="12" t="s">
        <v>149</v>
      </c>
      <c r="I32" s="12" t="s">
        <v>193</v>
      </c>
      <c r="J32" s="14" t="s">
        <v>194</v>
      </c>
      <c r="K32" s="63">
        <v>45344</v>
      </c>
      <c r="L32" s="64">
        <v>7504</v>
      </c>
      <c r="M32" s="65" t="s">
        <v>127</v>
      </c>
      <c r="N32" s="63">
        <v>45344</v>
      </c>
      <c r="O32" s="63">
        <v>45657</v>
      </c>
      <c r="P32" s="11">
        <v>1899</v>
      </c>
      <c r="Q32" s="11" t="s">
        <v>127</v>
      </c>
      <c r="R32" s="11" t="s">
        <v>127</v>
      </c>
      <c r="S32" s="11" t="s">
        <v>127</v>
      </c>
      <c r="T32" s="11">
        <v>30</v>
      </c>
      <c r="U32" s="11"/>
      <c r="V32" s="11"/>
      <c r="W32" s="11"/>
      <c r="X32" s="11"/>
      <c r="Y32" s="11"/>
      <c r="Z32" s="11"/>
      <c r="AA32" s="11"/>
      <c r="AB32" s="11"/>
      <c r="AC32" s="11"/>
      <c r="AD32" s="69"/>
      <c r="AE32" s="11"/>
      <c r="AF32" s="11"/>
      <c r="AG32" s="11"/>
      <c r="AH32" s="11"/>
      <c r="AI32" s="69">
        <f t="shared" si="0"/>
        <v>7504</v>
      </c>
      <c r="AJ32" s="11"/>
      <c r="AK32" s="11"/>
      <c r="AL32" s="70">
        <f t="shared" si="1"/>
        <v>0</v>
      </c>
      <c r="AM32" s="11" t="s">
        <v>127</v>
      </c>
      <c r="AN32" s="11" t="s">
        <v>127</v>
      </c>
      <c r="AO32" s="11" t="s">
        <v>127</v>
      </c>
      <c r="AP32" s="11" t="s">
        <v>127</v>
      </c>
      <c r="AQ32" s="11" t="s">
        <v>127</v>
      </c>
      <c r="AR32" s="11" t="s">
        <v>127</v>
      </c>
      <c r="AS32" s="11" t="s">
        <v>127</v>
      </c>
      <c r="AT32" s="11" t="s">
        <v>127</v>
      </c>
      <c r="AU32" s="11" t="s">
        <v>127</v>
      </c>
      <c r="AV32" s="11" t="s">
        <v>127</v>
      </c>
      <c r="AW32" s="11" t="s">
        <v>127</v>
      </c>
      <c r="AX32" s="11" t="s">
        <v>127</v>
      </c>
      <c r="AY32" s="11" t="s">
        <v>127</v>
      </c>
      <c r="AZ32" s="11" t="s">
        <v>127</v>
      </c>
      <c r="BA32" s="11" t="s">
        <v>127</v>
      </c>
      <c r="BB32" s="11" t="s">
        <v>127</v>
      </c>
      <c r="BC32" s="11" t="s">
        <v>127</v>
      </c>
      <c r="BD32" s="11" t="s">
        <v>127</v>
      </c>
      <c r="BE32" s="11" t="s">
        <v>127</v>
      </c>
      <c r="BF32" s="11" t="s">
        <v>127</v>
      </c>
      <c r="BG32" s="11" t="s">
        <v>127</v>
      </c>
      <c r="BH32" s="11" t="s">
        <v>127</v>
      </c>
    </row>
    <row r="33" spans="1:230" ht="25.5">
      <c r="A33" s="14">
        <v>13</v>
      </c>
      <c r="B33" s="12" t="s">
        <v>187</v>
      </c>
      <c r="C33" s="12" t="s">
        <v>188</v>
      </c>
      <c r="D33" s="61" t="s">
        <v>125</v>
      </c>
      <c r="E33" s="12" t="s">
        <v>126</v>
      </c>
      <c r="F33" s="72" t="s">
        <v>189</v>
      </c>
      <c r="G33" s="18" t="s">
        <v>127</v>
      </c>
      <c r="H33" s="12" t="s">
        <v>150</v>
      </c>
      <c r="I33" s="12" t="s">
        <v>195</v>
      </c>
      <c r="J33" s="14" t="s">
        <v>196</v>
      </c>
      <c r="K33" s="63">
        <v>45344</v>
      </c>
      <c r="L33" s="77">
        <v>4737.3999999999996</v>
      </c>
      <c r="M33" s="65" t="s">
        <v>127</v>
      </c>
      <c r="N33" s="63">
        <v>45344</v>
      </c>
      <c r="O33" s="63">
        <v>45657</v>
      </c>
      <c r="P33" s="11">
        <v>1899</v>
      </c>
      <c r="Q33" s="11" t="s">
        <v>127</v>
      </c>
      <c r="R33" s="11" t="s">
        <v>127</v>
      </c>
      <c r="S33" s="11" t="s">
        <v>127</v>
      </c>
      <c r="T33" s="11">
        <v>30</v>
      </c>
      <c r="U33" s="11"/>
      <c r="V33" s="11"/>
      <c r="W33" s="11"/>
      <c r="X33" s="11"/>
      <c r="Y33" s="11"/>
      <c r="Z33" s="11"/>
      <c r="AA33" s="11"/>
      <c r="AB33" s="11"/>
      <c r="AC33" s="11"/>
      <c r="AD33" s="69"/>
      <c r="AE33" s="11"/>
      <c r="AF33" s="11"/>
      <c r="AG33" s="11"/>
      <c r="AH33" s="11"/>
      <c r="AI33" s="69">
        <f t="shared" si="0"/>
        <v>4737.3999999999996</v>
      </c>
      <c r="AJ33" s="11"/>
      <c r="AK33" s="11"/>
      <c r="AL33" s="70">
        <f t="shared" si="1"/>
        <v>0</v>
      </c>
      <c r="AM33" s="11" t="s">
        <v>127</v>
      </c>
      <c r="AN33" s="11" t="s">
        <v>127</v>
      </c>
      <c r="AO33" s="11" t="s">
        <v>127</v>
      </c>
      <c r="AP33" s="11" t="s">
        <v>127</v>
      </c>
      <c r="AQ33" s="11" t="s">
        <v>127</v>
      </c>
      <c r="AR33" s="11" t="s">
        <v>127</v>
      </c>
      <c r="AS33" s="11" t="s">
        <v>127</v>
      </c>
      <c r="AT33" s="11" t="s">
        <v>127</v>
      </c>
      <c r="AU33" s="11" t="s">
        <v>127</v>
      </c>
      <c r="AV33" s="11" t="s">
        <v>127</v>
      </c>
      <c r="AW33" s="11" t="s">
        <v>127</v>
      </c>
      <c r="AX33" s="11" t="s">
        <v>127</v>
      </c>
      <c r="AY33" s="11" t="s">
        <v>127</v>
      </c>
      <c r="AZ33" s="11" t="s">
        <v>127</v>
      </c>
      <c r="BA33" s="11" t="s">
        <v>127</v>
      </c>
      <c r="BB33" s="11" t="s">
        <v>127</v>
      </c>
      <c r="BC33" s="11" t="s">
        <v>127</v>
      </c>
      <c r="BD33" s="11" t="s">
        <v>127</v>
      </c>
      <c r="BE33" s="11" t="s">
        <v>127</v>
      </c>
      <c r="BF33" s="11" t="s">
        <v>127</v>
      </c>
      <c r="BG33" s="11" t="s">
        <v>127</v>
      </c>
      <c r="BH33" s="11" t="s">
        <v>127</v>
      </c>
    </row>
    <row r="34" spans="1:230" ht="26.25" customHeight="1">
      <c r="A34" s="14">
        <v>14</v>
      </c>
      <c r="B34" s="12" t="s">
        <v>187</v>
      </c>
      <c r="C34" s="12" t="s">
        <v>188</v>
      </c>
      <c r="D34" s="61" t="s">
        <v>125</v>
      </c>
      <c r="E34" s="12" t="s">
        <v>126</v>
      </c>
      <c r="F34" s="62" t="s">
        <v>192</v>
      </c>
      <c r="G34" s="18" t="s">
        <v>127</v>
      </c>
      <c r="H34" s="12" t="s">
        <v>151</v>
      </c>
      <c r="I34" s="12" t="s">
        <v>197</v>
      </c>
      <c r="J34" s="73" t="s">
        <v>198</v>
      </c>
      <c r="K34" s="63">
        <v>45344</v>
      </c>
      <c r="L34" s="78">
        <v>20528</v>
      </c>
      <c r="M34" s="65" t="s">
        <v>127</v>
      </c>
      <c r="N34" s="63">
        <v>45344</v>
      </c>
      <c r="O34" s="63">
        <v>45657</v>
      </c>
      <c r="P34" s="11">
        <v>1899</v>
      </c>
      <c r="Q34" s="11" t="s">
        <v>127</v>
      </c>
      <c r="R34" s="11" t="s">
        <v>127</v>
      </c>
      <c r="S34" s="11" t="s">
        <v>127</v>
      </c>
      <c r="T34" s="11">
        <v>30</v>
      </c>
      <c r="U34" s="11"/>
      <c r="V34" s="11"/>
      <c r="W34" s="11"/>
      <c r="X34" s="11"/>
      <c r="Y34" s="11"/>
      <c r="Z34" s="11"/>
      <c r="AA34" s="11"/>
      <c r="AB34" s="11"/>
      <c r="AC34" s="11"/>
      <c r="AD34" s="69"/>
      <c r="AE34" s="11"/>
      <c r="AF34" s="11"/>
      <c r="AG34" s="11"/>
      <c r="AH34" s="11"/>
      <c r="AI34" s="69">
        <f t="shared" si="0"/>
        <v>20528</v>
      </c>
      <c r="AJ34" s="11"/>
      <c r="AK34" s="11"/>
      <c r="AL34" s="70">
        <f t="shared" si="1"/>
        <v>0</v>
      </c>
      <c r="AM34" s="11" t="s">
        <v>127</v>
      </c>
      <c r="AN34" s="11" t="s">
        <v>127</v>
      </c>
      <c r="AO34" s="11" t="s">
        <v>127</v>
      </c>
      <c r="AP34" s="11" t="s">
        <v>127</v>
      </c>
      <c r="AQ34" s="11" t="s">
        <v>127</v>
      </c>
      <c r="AR34" s="11" t="s">
        <v>127</v>
      </c>
      <c r="AS34" s="11" t="s">
        <v>127</v>
      </c>
      <c r="AT34" s="11" t="s">
        <v>127</v>
      </c>
      <c r="AU34" s="11" t="s">
        <v>127</v>
      </c>
      <c r="AV34" s="11" t="s">
        <v>127</v>
      </c>
      <c r="AW34" s="11" t="s">
        <v>127</v>
      </c>
      <c r="AX34" s="11" t="s">
        <v>127</v>
      </c>
      <c r="AY34" s="11" t="s">
        <v>127</v>
      </c>
      <c r="AZ34" s="11" t="s">
        <v>127</v>
      </c>
      <c r="BA34" s="11" t="s">
        <v>127</v>
      </c>
      <c r="BB34" s="11" t="s">
        <v>127</v>
      </c>
      <c r="BC34" s="11" t="s">
        <v>127</v>
      </c>
      <c r="BD34" s="11" t="s">
        <v>127</v>
      </c>
      <c r="BE34" s="11" t="s">
        <v>127</v>
      </c>
      <c r="BF34" s="11" t="s">
        <v>127</v>
      </c>
      <c r="BG34" s="11" t="s">
        <v>127</v>
      </c>
      <c r="BH34" s="11" t="s">
        <v>127</v>
      </c>
    </row>
    <row r="35" spans="1:230" ht="25.5">
      <c r="A35" s="14">
        <v>15</v>
      </c>
      <c r="B35" s="12" t="s">
        <v>187</v>
      </c>
      <c r="C35" s="12" t="s">
        <v>188</v>
      </c>
      <c r="D35" s="61" t="s">
        <v>125</v>
      </c>
      <c r="E35" s="12" t="s">
        <v>126</v>
      </c>
      <c r="F35" s="62" t="s">
        <v>192</v>
      </c>
      <c r="G35" s="18" t="s">
        <v>127</v>
      </c>
      <c r="H35" s="12" t="s">
        <v>152</v>
      </c>
      <c r="I35" s="12" t="s">
        <v>199</v>
      </c>
      <c r="J35" s="14" t="s">
        <v>200</v>
      </c>
      <c r="K35" s="63">
        <v>45344</v>
      </c>
      <c r="L35" s="79">
        <v>70866.5</v>
      </c>
      <c r="M35" s="65" t="s">
        <v>127</v>
      </c>
      <c r="N35" s="63">
        <v>45344</v>
      </c>
      <c r="O35" s="63">
        <v>45657</v>
      </c>
      <c r="P35" s="11">
        <v>1899</v>
      </c>
      <c r="Q35" s="11" t="s">
        <v>127</v>
      </c>
      <c r="R35" s="11" t="s">
        <v>127</v>
      </c>
      <c r="S35" s="11" t="s">
        <v>127</v>
      </c>
      <c r="T35" s="11">
        <v>30</v>
      </c>
      <c r="U35" s="11"/>
      <c r="V35" s="74"/>
      <c r="W35" s="68"/>
      <c r="X35" s="71"/>
      <c r="Y35" s="11"/>
      <c r="Z35" s="68"/>
      <c r="AA35" s="68"/>
      <c r="AB35" s="11"/>
      <c r="AC35" s="11"/>
      <c r="AD35" s="69"/>
      <c r="AE35" s="11"/>
      <c r="AF35" s="11"/>
      <c r="AG35" s="11"/>
      <c r="AH35" s="11"/>
      <c r="AI35" s="69">
        <f t="shared" si="0"/>
        <v>70866.5</v>
      </c>
      <c r="AJ35" s="11"/>
      <c r="AK35" s="11"/>
      <c r="AL35" s="70">
        <f t="shared" si="1"/>
        <v>0</v>
      </c>
      <c r="AM35" s="11" t="s">
        <v>127</v>
      </c>
      <c r="AN35" s="11" t="s">
        <v>127</v>
      </c>
      <c r="AO35" s="11" t="s">
        <v>127</v>
      </c>
      <c r="AP35" s="11" t="s">
        <v>127</v>
      </c>
      <c r="AQ35" s="11" t="s">
        <v>127</v>
      </c>
      <c r="AR35" s="11" t="s">
        <v>127</v>
      </c>
      <c r="AS35" s="11" t="s">
        <v>127</v>
      </c>
      <c r="AT35" s="11" t="s">
        <v>127</v>
      </c>
      <c r="AU35" s="11" t="s">
        <v>127</v>
      </c>
      <c r="AV35" s="11" t="s">
        <v>127</v>
      </c>
      <c r="AW35" s="11" t="s">
        <v>127</v>
      </c>
      <c r="AX35" s="11" t="s">
        <v>127</v>
      </c>
      <c r="AY35" s="11" t="s">
        <v>127</v>
      </c>
      <c r="AZ35" s="11" t="s">
        <v>127</v>
      </c>
      <c r="BA35" s="11" t="s">
        <v>127</v>
      </c>
      <c r="BB35" s="11" t="s">
        <v>127</v>
      </c>
      <c r="BC35" s="11" t="s">
        <v>127</v>
      </c>
      <c r="BD35" s="11" t="s">
        <v>127</v>
      </c>
      <c r="BE35" s="11" t="s">
        <v>127</v>
      </c>
      <c r="BF35" s="11" t="s">
        <v>127</v>
      </c>
      <c r="BG35" s="11" t="s">
        <v>127</v>
      </c>
      <c r="BH35" s="11" t="s">
        <v>127</v>
      </c>
    </row>
    <row r="36" spans="1:230" ht="25.5">
      <c r="A36" s="14">
        <v>16</v>
      </c>
      <c r="B36" s="12" t="s">
        <v>187</v>
      </c>
      <c r="C36" s="12" t="s">
        <v>188</v>
      </c>
      <c r="D36" s="61" t="s">
        <v>125</v>
      </c>
      <c r="E36" s="12" t="s">
        <v>126</v>
      </c>
      <c r="F36" s="62" t="s">
        <v>192</v>
      </c>
      <c r="G36" s="18" t="s">
        <v>127</v>
      </c>
      <c r="H36" s="12" t="s">
        <v>153</v>
      </c>
      <c r="I36" s="12" t="s">
        <v>201</v>
      </c>
      <c r="J36" s="14" t="s">
        <v>202</v>
      </c>
      <c r="K36" s="63">
        <v>45344</v>
      </c>
      <c r="L36" s="64">
        <v>2997.4</v>
      </c>
      <c r="M36" s="65" t="s">
        <v>127</v>
      </c>
      <c r="N36" s="63">
        <v>45344</v>
      </c>
      <c r="O36" s="63">
        <v>45657</v>
      </c>
      <c r="P36" s="11">
        <v>1899</v>
      </c>
      <c r="Q36" s="11" t="s">
        <v>127</v>
      </c>
      <c r="R36" s="11" t="s">
        <v>127</v>
      </c>
      <c r="S36" s="11" t="s">
        <v>127</v>
      </c>
      <c r="T36" s="11">
        <v>30</v>
      </c>
      <c r="U36" s="11"/>
      <c r="V36" s="74"/>
      <c r="W36" s="68"/>
      <c r="X36" s="11"/>
      <c r="Y36" s="11"/>
      <c r="Z36" s="68"/>
      <c r="AA36" s="68"/>
      <c r="AB36" s="11"/>
      <c r="AC36" s="11"/>
      <c r="AD36" s="69"/>
      <c r="AE36" s="11"/>
      <c r="AF36" s="11"/>
      <c r="AG36" s="11"/>
      <c r="AH36" s="11"/>
      <c r="AI36" s="69">
        <f t="shared" si="0"/>
        <v>2997.4</v>
      </c>
      <c r="AJ36" s="11"/>
      <c r="AK36" s="11"/>
      <c r="AL36" s="70">
        <f t="shared" si="1"/>
        <v>0</v>
      </c>
      <c r="AM36" s="11" t="s">
        <v>127</v>
      </c>
      <c r="AN36" s="11" t="s">
        <v>127</v>
      </c>
      <c r="AO36" s="11" t="s">
        <v>127</v>
      </c>
      <c r="AP36" s="11" t="s">
        <v>127</v>
      </c>
      <c r="AQ36" s="11" t="s">
        <v>127</v>
      </c>
      <c r="AR36" s="11" t="s">
        <v>127</v>
      </c>
      <c r="AS36" s="11" t="s">
        <v>127</v>
      </c>
      <c r="AT36" s="11" t="s">
        <v>127</v>
      </c>
      <c r="AU36" s="11" t="s">
        <v>127</v>
      </c>
      <c r="AV36" s="11" t="s">
        <v>127</v>
      </c>
      <c r="AW36" s="11" t="s">
        <v>127</v>
      </c>
      <c r="AX36" s="11" t="s">
        <v>127</v>
      </c>
      <c r="AY36" s="11" t="s">
        <v>127</v>
      </c>
      <c r="AZ36" s="11" t="s">
        <v>127</v>
      </c>
      <c r="BA36" s="11" t="s">
        <v>127</v>
      </c>
      <c r="BB36" s="11" t="s">
        <v>127</v>
      </c>
      <c r="BC36" s="11" t="s">
        <v>127</v>
      </c>
      <c r="BD36" s="11" t="s">
        <v>127</v>
      </c>
      <c r="BE36" s="11" t="s">
        <v>127</v>
      </c>
      <c r="BF36" s="11" t="s">
        <v>127</v>
      </c>
      <c r="BG36" s="11" t="s">
        <v>127</v>
      </c>
      <c r="BH36" s="11" t="s">
        <v>127</v>
      </c>
    </row>
    <row r="37" spans="1:230" ht="42" customHeight="1">
      <c r="A37" s="14">
        <v>17</v>
      </c>
      <c r="B37" s="12" t="s">
        <v>182</v>
      </c>
      <c r="C37" s="12" t="s">
        <v>183</v>
      </c>
      <c r="D37" s="61" t="s">
        <v>125</v>
      </c>
      <c r="E37" s="12" t="s">
        <v>126</v>
      </c>
      <c r="F37" s="72" t="s">
        <v>203</v>
      </c>
      <c r="G37" s="18" t="s">
        <v>127</v>
      </c>
      <c r="H37" s="12" t="s">
        <v>154</v>
      </c>
      <c r="I37" s="12" t="s">
        <v>204</v>
      </c>
      <c r="J37" s="14" t="s">
        <v>205</v>
      </c>
      <c r="K37" s="63">
        <v>45355</v>
      </c>
      <c r="L37" s="76">
        <v>500000</v>
      </c>
      <c r="M37" s="65" t="s">
        <v>127</v>
      </c>
      <c r="N37" s="63">
        <v>45355</v>
      </c>
      <c r="O37" s="63">
        <v>45657</v>
      </c>
      <c r="P37" s="11">
        <v>1899</v>
      </c>
      <c r="Q37" s="11" t="s">
        <v>127</v>
      </c>
      <c r="R37" s="11" t="s">
        <v>127</v>
      </c>
      <c r="S37" s="11" t="s">
        <v>127</v>
      </c>
      <c r="T37" s="11">
        <v>39</v>
      </c>
      <c r="U37" s="11"/>
      <c r="V37" s="11"/>
      <c r="W37" s="11"/>
      <c r="X37" s="11"/>
      <c r="Y37" s="11"/>
      <c r="Z37" s="11"/>
      <c r="AA37" s="11"/>
      <c r="AB37" s="11"/>
      <c r="AC37" s="11"/>
      <c r="AD37" s="69"/>
      <c r="AE37" s="11"/>
      <c r="AF37" s="11"/>
      <c r="AG37" s="11"/>
      <c r="AH37" s="11"/>
      <c r="AI37" s="69">
        <f t="shared" si="0"/>
        <v>500000</v>
      </c>
      <c r="AJ37" s="11"/>
      <c r="AK37" s="11"/>
      <c r="AL37" s="70">
        <f t="shared" si="1"/>
        <v>0</v>
      </c>
      <c r="AM37" s="11" t="s">
        <v>127</v>
      </c>
      <c r="AN37" s="11" t="s">
        <v>127</v>
      </c>
      <c r="AO37" s="11" t="s">
        <v>127</v>
      </c>
      <c r="AP37" s="11" t="s">
        <v>127</v>
      </c>
      <c r="AQ37" s="11" t="s">
        <v>127</v>
      </c>
      <c r="AR37" s="11" t="s">
        <v>127</v>
      </c>
      <c r="AS37" s="11" t="s">
        <v>127</v>
      </c>
      <c r="AT37" s="11" t="s">
        <v>127</v>
      </c>
      <c r="AU37" s="11" t="s">
        <v>127</v>
      </c>
      <c r="AV37" s="11" t="s">
        <v>127</v>
      </c>
      <c r="AW37" s="11" t="s">
        <v>127</v>
      </c>
      <c r="AX37" s="11" t="s">
        <v>127</v>
      </c>
      <c r="AY37" s="11" t="s">
        <v>127</v>
      </c>
      <c r="AZ37" s="11" t="s">
        <v>127</v>
      </c>
      <c r="BA37" s="11" t="s">
        <v>127</v>
      </c>
      <c r="BB37" s="11" t="s">
        <v>127</v>
      </c>
      <c r="BC37" s="11" t="s">
        <v>127</v>
      </c>
      <c r="BD37" s="11" t="s">
        <v>127</v>
      </c>
      <c r="BE37" s="11" t="s">
        <v>127</v>
      </c>
      <c r="BF37" s="11" t="s">
        <v>127</v>
      </c>
      <c r="BG37" s="11" t="s">
        <v>127</v>
      </c>
      <c r="BH37" s="11" t="s">
        <v>127</v>
      </c>
    </row>
    <row r="38" spans="1:230" ht="38.25">
      <c r="A38" s="14">
        <v>18</v>
      </c>
      <c r="B38" s="12" t="s">
        <v>182</v>
      </c>
      <c r="C38" s="12" t="s">
        <v>183</v>
      </c>
      <c r="D38" s="61" t="s">
        <v>125</v>
      </c>
      <c r="E38" s="12" t="s">
        <v>126</v>
      </c>
      <c r="F38" s="72" t="s">
        <v>203</v>
      </c>
      <c r="G38" s="18" t="s">
        <v>127</v>
      </c>
      <c r="H38" s="12" t="s">
        <v>206</v>
      </c>
      <c r="I38" s="12" t="s">
        <v>204</v>
      </c>
      <c r="J38" s="14" t="s">
        <v>205</v>
      </c>
      <c r="K38" s="63">
        <v>45355</v>
      </c>
      <c r="L38" s="64">
        <v>100000</v>
      </c>
      <c r="M38" s="65" t="s">
        <v>127</v>
      </c>
      <c r="N38" s="63">
        <v>45355</v>
      </c>
      <c r="O38" s="63">
        <v>45657</v>
      </c>
      <c r="P38" s="11">
        <v>1899</v>
      </c>
      <c r="Q38" s="11" t="s">
        <v>127</v>
      </c>
      <c r="R38" s="11" t="s">
        <v>127</v>
      </c>
      <c r="S38" s="11" t="s">
        <v>127</v>
      </c>
      <c r="T38" s="11">
        <v>39</v>
      </c>
      <c r="U38" s="11"/>
      <c r="V38" s="11"/>
      <c r="W38" s="11"/>
      <c r="X38" s="11"/>
      <c r="Y38" s="11"/>
      <c r="Z38" s="11"/>
      <c r="AA38" s="11"/>
      <c r="AB38" s="11"/>
      <c r="AC38" s="11"/>
      <c r="AD38" s="69"/>
      <c r="AE38" s="11"/>
      <c r="AF38" s="11"/>
      <c r="AG38" s="11"/>
      <c r="AH38" s="11"/>
      <c r="AI38" s="69">
        <f t="shared" si="0"/>
        <v>100000</v>
      </c>
      <c r="AJ38" s="11"/>
      <c r="AK38" s="11"/>
      <c r="AL38" s="70">
        <f t="shared" si="1"/>
        <v>0</v>
      </c>
      <c r="AM38" s="11" t="s">
        <v>127</v>
      </c>
      <c r="AN38" s="11" t="s">
        <v>127</v>
      </c>
      <c r="AO38" s="11" t="s">
        <v>127</v>
      </c>
      <c r="AP38" s="11" t="s">
        <v>127</v>
      </c>
      <c r="AQ38" s="11" t="s">
        <v>127</v>
      </c>
      <c r="AR38" s="11" t="s">
        <v>127</v>
      </c>
      <c r="AS38" s="11" t="s">
        <v>127</v>
      </c>
      <c r="AT38" s="11" t="s">
        <v>127</v>
      </c>
      <c r="AU38" s="11" t="s">
        <v>127</v>
      </c>
      <c r="AV38" s="11" t="s">
        <v>127</v>
      </c>
      <c r="AW38" s="11" t="s">
        <v>127</v>
      </c>
      <c r="AX38" s="11" t="s">
        <v>127</v>
      </c>
      <c r="AY38" s="11" t="s">
        <v>127</v>
      </c>
      <c r="AZ38" s="11" t="s">
        <v>127</v>
      </c>
      <c r="BA38" s="11" t="s">
        <v>127</v>
      </c>
      <c r="BB38" s="11" t="s">
        <v>127</v>
      </c>
      <c r="BC38" s="11" t="s">
        <v>127</v>
      </c>
      <c r="BD38" s="11" t="s">
        <v>127</v>
      </c>
      <c r="BE38" s="11" t="s">
        <v>127</v>
      </c>
      <c r="BF38" s="11" t="s">
        <v>127</v>
      </c>
      <c r="BG38" s="11" t="s">
        <v>127</v>
      </c>
      <c r="BH38" s="11" t="s">
        <v>127</v>
      </c>
    </row>
    <row r="39" spans="1:230" ht="38.25">
      <c r="A39" s="14">
        <v>19</v>
      </c>
      <c r="B39" s="12" t="s">
        <v>182</v>
      </c>
      <c r="C39" s="12" t="s">
        <v>183</v>
      </c>
      <c r="D39" s="61" t="s">
        <v>125</v>
      </c>
      <c r="E39" s="12" t="s">
        <v>126</v>
      </c>
      <c r="F39" s="72" t="s">
        <v>207</v>
      </c>
      <c r="G39" s="18" t="s">
        <v>127</v>
      </c>
      <c r="H39" s="12" t="s">
        <v>155</v>
      </c>
      <c r="I39" s="12" t="s">
        <v>204</v>
      </c>
      <c r="J39" s="14" t="s">
        <v>205</v>
      </c>
      <c r="K39" s="63">
        <v>45355</v>
      </c>
      <c r="L39" s="64">
        <v>300000</v>
      </c>
      <c r="M39" s="65" t="s">
        <v>127</v>
      </c>
      <c r="N39" s="63">
        <v>45355</v>
      </c>
      <c r="O39" s="63">
        <v>45657</v>
      </c>
      <c r="P39" s="11">
        <v>1899</v>
      </c>
      <c r="Q39" s="11" t="s">
        <v>127</v>
      </c>
      <c r="R39" s="11" t="s">
        <v>127</v>
      </c>
      <c r="S39" s="11" t="s">
        <v>127</v>
      </c>
      <c r="T39" s="11">
        <v>39</v>
      </c>
      <c r="U39" s="11"/>
      <c r="V39" s="11"/>
      <c r="W39" s="11"/>
      <c r="X39" s="11"/>
      <c r="Y39" s="11"/>
      <c r="Z39" s="11"/>
      <c r="AA39" s="11"/>
      <c r="AB39" s="11"/>
      <c r="AC39" s="11"/>
      <c r="AD39" s="69"/>
      <c r="AE39" s="11"/>
      <c r="AF39" s="11"/>
      <c r="AG39" s="11"/>
      <c r="AH39" s="11"/>
      <c r="AI39" s="69">
        <f t="shared" si="0"/>
        <v>300000</v>
      </c>
      <c r="AJ39" s="11"/>
      <c r="AK39" s="11"/>
      <c r="AL39" s="70">
        <f t="shared" si="1"/>
        <v>0</v>
      </c>
      <c r="AM39" s="11" t="s">
        <v>127</v>
      </c>
      <c r="AN39" s="11" t="s">
        <v>127</v>
      </c>
      <c r="AO39" s="11" t="s">
        <v>127</v>
      </c>
      <c r="AP39" s="11" t="s">
        <v>127</v>
      </c>
      <c r="AQ39" s="11" t="s">
        <v>127</v>
      </c>
      <c r="AR39" s="11" t="s">
        <v>127</v>
      </c>
      <c r="AS39" s="11" t="s">
        <v>127</v>
      </c>
      <c r="AT39" s="11" t="s">
        <v>127</v>
      </c>
      <c r="AU39" s="11" t="s">
        <v>127</v>
      </c>
      <c r="AV39" s="11" t="s">
        <v>127</v>
      </c>
      <c r="AW39" s="11" t="s">
        <v>127</v>
      </c>
      <c r="AX39" s="11" t="s">
        <v>127</v>
      </c>
      <c r="AY39" s="11" t="s">
        <v>127</v>
      </c>
      <c r="AZ39" s="11" t="s">
        <v>127</v>
      </c>
      <c r="BA39" s="11" t="s">
        <v>127</v>
      </c>
      <c r="BB39" s="11" t="s">
        <v>127</v>
      </c>
      <c r="BC39" s="11" t="s">
        <v>127</v>
      </c>
      <c r="BD39" s="11" t="s">
        <v>127</v>
      </c>
      <c r="BE39" s="11" t="s">
        <v>127</v>
      </c>
      <c r="BF39" s="11" t="s">
        <v>127</v>
      </c>
      <c r="BG39" s="11" t="s">
        <v>127</v>
      </c>
      <c r="BH39" s="11" t="s">
        <v>127</v>
      </c>
    </row>
    <row r="40" spans="1:230" ht="38.25">
      <c r="A40" s="14">
        <v>20</v>
      </c>
      <c r="B40" s="12" t="s">
        <v>182</v>
      </c>
      <c r="C40" s="12" t="s">
        <v>183</v>
      </c>
      <c r="D40" s="61" t="s">
        <v>125</v>
      </c>
      <c r="E40" s="12" t="s">
        <v>126</v>
      </c>
      <c r="F40" s="80" t="s">
        <v>208</v>
      </c>
      <c r="G40" s="18" t="s">
        <v>127</v>
      </c>
      <c r="H40" s="12" t="s">
        <v>156</v>
      </c>
      <c r="I40" s="12" t="s">
        <v>204</v>
      </c>
      <c r="J40" s="14" t="s">
        <v>205</v>
      </c>
      <c r="K40" s="63">
        <v>45355</v>
      </c>
      <c r="L40" s="64">
        <v>300000</v>
      </c>
      <c r="M40" s="65" t="s">
        <v>127</v>
      </c>
      <c r="N40" s="63">
        <v>45355</v>
      </c>
      <c r="O40" s="63">
        <v>45657</v>
      </c>
      <c r="P40" s="11">
        <v>1899</v>
      </c>
      <c r="Q40" s="12" t="s">
        <v>127</v>
      </c>
      <c r="R40" s="12" t="s">
        <v>127</v>
      </c>
      <c r="S40" s="11" t="s">
        <v>127</v>
      </c>
      <c r="T40" s="11">
        <v>39</v>
      </c>
      <c r="U40" s="66"/>
      <c r="V40" s="74"/>
      <c r="W40" s="68"/>
      <c r="X40" s="11"/>
      <c r="Y40" s="11"/>
      <c r="Z40" s="68"/>
      <c r="AA40" s="68"/>
      <c r="AB40" s="11"/>
      <c r="AC40" s="11"/>
      <c r="AD40" s="69"/>
      <c r="AE40" s="11"/>
      <c r="AF40" s="11"/>
      <c r="AG40" s="11"/>
      <c r="AH40" s="11"/>
      <c r="AI40" s="69">
        <f t="shared" si="0"/>
        <v>300000</v>
      </c>
      <c r="AJ40" s="11"/>
      <c r="AK40" s="11"/>
      <c r="AL40" s="70">
        <f t="shared" si="1"/>
        <v>0</v>
      </c>
      <c r="AM40" s="11" t="s">
        <v>127</v>
      </c>
      <c r="AN40" s="11" t="s">
        <v>127</v>
      </c>
      <c r="AO40" s="11" t="s">
        <v>127</v>
      </c>
      <c r="AP40" s="11" t="s">
        <v>127</v>
      </c>
      <c r="AQ40" s="11" t="s">
        <v>127</v>
      </c>
      <c r="AR40" s="11" t="s">
        <v>127</v>
      </c>
      <c r="AS40" s="11" t="s">
        <v>127</v>
      </c>
      <c r="AT40" s="11" t="s">
        <v>127</v>
      </c>
      <c r="AU40" s="11" t="s">
        <v>127</v>
      </c>
      <c r="AV40" s="11" t="s">
        <v>127</v>
      </c>
      <c r="AW40" s="11" t="s">
        <v>127</v>
      </c>
      <c r="AX40" s="11" t="s">
        <v>127</v>
      </c>
      <c r="AY40" s="11" t="s">
        <v>127</v>
      </c>
      <c r="AZ40" s="11" t="s">
        <v>127</v>
      </c>
      <c r="BA40" s="11" t="s">
        <v>127</v>
      </c>
      <c r="BB40" s="11" t="s">
        <v>127</v>
      </c>
      <c r="BC40" s="11" t="s">
        <v>127</v>
      </c>
      <c r="BD40" s="11" t="s">
        <v>127</v>
      </c>
      <c r="BE40" s="11" t="s">
        <v>127</v>
      </c>
      <c r="BF40" s="11" t="s">
        <v>127</v>
      </c>
      <c r="BG40" s="11" t="s">
        <v>127</v>
      </c>
      <c r="BH40" s="11" t="s">
        <v>127</v>
      </c>
    </row>
    <row r="41" spans="1:230" ht="51">
      <c r="A41" s="81">
        <v>21</v>
      </c>
      <c r="B41" s="12" t="s">
        <v>182</v>
      </c>
      <c r="C41" s="12" t="s">
        <v>183</v>
      </c>
      <c r="D41" s="61" t="str">
        <f>$D$40</f>
        <v xml:space="preserve">PREGÃO </v>
      </c>
      <c r="E41" s="12" t="s">
        <v>126</v>
      </c>
      <c r="F41" s="72" t="s">
        <v>209</v>
      </c>
      <c r="G41" s="18" t="s">
        <v>127</v>
      </c>
      <c r="H41" s="12" t="s">
        <v>157</v>
      </c>
      <c r="I41" s="12" t="s">
        <v>204</v>
      </c>
      <c r="J41" s="14" t="s">
        <v>205</v>
      </c>
      <c r="K41" s="63">
        <v>45355</v>
      </c>
      <c r="L41" s="64">
        <v>150000</v>
      </c>
      <c r="M41" s="65" t="s">
        <v>127</v>
      </c>
      <c r="N41" s="63">
        <v>45355</v>
      </c>
      <c r="O41" s="63">
        <v>45657</v>
      </c>
      <c r="P41" s="11">
        <v>1899</v>
      </c>
      <c r="Q41" s="12" t="s">
        <v>127</v>
      </c>
      <c r="R41" s="12" t="s">
        <v>127</v>
      </c>
      <c r="S41" s="11" t="s">
        <v>127</v>
      </c>
      <c r="T41" s="11">
        <v>39</v>
      </c>
      <c r="U41" s="66"/>
      <c r="V41" s="82"/>
      <c r="W41" s="68"/>
      <c r="X41" s="11"/>
      <c r="Y41" s="11"/>
      <c r="Z41" s="11"/>
      <c r="AA41" s="68"/>
      <c r="AB41" s="11"/>
      <c r="AC41" s="11"/>
      <c r="AD41" s="69"/>
      <c r="AE41" s="11"/>
      <c r="AF41" s="11"/>
      <c r="AG41" s="11"/>
      <c r="AH41" s="11"/>
      <c r="AI41" s="69">
        <f t="shared" si="0"/>
        <v>150000</v>
      </c>
      <c r="AJ41" s="11"/>
      <c r="AK41" s="11"/>
      <c r="AL41" s="70">
        <f t="shared" si="1"/>
        <v>0</v>
      </c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</row>
    <row r="42" spans="1:230" ht="25.5">
      <c r="A42" s="14">
        <v>22</v>
      </c>
      <c r="B42" s="12" t="s">
        <v>182</v>
      </c>
      <c r="C42" s="12" t="s">
        <v>183</v>
      </c>
      <c r="D42" s="61" t="s">
        <v>125</v>
      </c>
      <c r="E42" s="12" t="s">
        <v>126</v>
      </c>
      <c r="F42" s="72" t="s">
        <v>210</v>
      </c>
      <c r="G42" s="18" t="s">
        <v>127</v>
      </c>
      <c r="H42" s="12" t="s">
        <v>158</v>
      </c>
      <c r="I42" s="12" t="s">
        <v>211</v>
      </c>
      <c r="J42" s="14" t="s">
        <v>212</v>
      </c>
      <c r="K42" s="63">
        <v>45355</v>
      </c>
      <c r="L42" s="64">
        <v>100000</v>
      </c>
      <c r="M42" s="65" t="s">
        <v>127</v>
      </c>
      <c r="N42" s="63">
        <v>45355</v>
      </c>
      <c r="O42" s="63">
        <v>45657</v>
      </c>
      <c r="P42" s="11">
        <v>1899</v>
      </c>
      <c r="Q42" s="11" t="s">
        <v>127</v>
      </c>
      <c r="R42" s="11" t="s">
        <v>127</v>
      </c>
      <c r="S42" s="11" t="s">
        <v>127</v>
      </c>
      <c r="T42" s="11">
        <v>39</v>
      </c>
      <c r="U42" s="11"/>
      <c r="V42" s="11"/>
      <c r="W42" s="11"/>
      <c r="X42" s="11"/>
      <c r="Y42" s="11"/>
      <c r="Z42" s="11"/>
      <c r="AA42" s="11"/>
      <c r="AB42" s="11"/>
      <c r="AC42" s="11"/>
      <c r="AD42" s="69"/>
      <c r="AE42" s="11"/>
      <c r="AF42" s="11"/>
      <c r="AG42" s="11"/>
      <c r="AH42" s="11"/>
      <c r="AI42" s="69">
        <f t="shared" si="0"/>
        <v>100000</v>
      </c>
      <c r="AJ42" s="11"/>
      <c r="AK42" s="11"/>
      <c r="AL42" s="70">
        <f t="shared" si="1"/>
        <v>0</v>
      </c>
      <c r="AM42" s="11" t="s">
        <v>127</v>
      </c>
      <c r="AN42" s="11" t="s">
        <v>127</v>
      </c>
      <c r="AO42" s="11" t="s">
        <v>127</v>
      </c>
      <c r="AP42" s="11" t="s">
        <v>127</v>
      </c>
      <c r="AQ42" s="11" t="s">
        <v>127</v>
      </c>
      <c r="AR42" s="11" t="s">
        <v>127</v>
      </c>
      <c r="AS42" s="11" t="s">
        <v>127</v>
      </c>
      <c r="AT42" s="11" t="s">
        <v>127</v>
      </c>
      <c r="AU42" s="11" t="s">
        <v>127</v>
      </c>
      <c r="AV42" s="11" t="s">
        <v>127</v>
      </c>
      <c r="AW42" s="11" t="s">
        <v>127</v>
      </c>
      <c r="AX42" s="11" t="s">
        <v>127</v>
      </c>
      <c r="AY42" s="11" t="s">
        <v>127</v>
      </c>
      <c r="AZ42" s="11" t="s">
        <v>127</v>
      </c>
      <c r="BA42" s="11" t="s">
        <v>127</v>
      </c>
      <c r="BB42" s="11" t="s">
        <v>127</v>
      </c>
      <c r="BC42" s="11" t="s">
        <v>127</v>
      </c>
      <c r="BD42" s="11" t="s">
        <v>127</v>
      </c>
      <c r="BE42" s="11" t="s">
        <v>127</v>
      </c>
      <c r="BF42" s="11" t="s">
        <v>127</v>
      </c>
      <c r="BG42" s="11" t="s">
        <v>127</v>
      </c>
      <c r="BH42" s="11" t="s">
        <v>127</v>
      </c>
    </row>
    <row r="43" spans="1:230" ht="39" customHeight="1">
      <c r="A43" s="14">
        <v>23</v>
      </c>
      <c r="B43" s="12" t="s">
        <v>182</v>
      </c>
      <c r="C43" s="12" t="s">
        <v>183</v>
      </c>
      <c r="D43" s="61" t="s">
        <v>125</v>
      </c>
      <c r="E43" s="12" t="s">
        <v>126</v>
      </c>
      <c r="F43" s="72" t="s">
        <v>213</v>
      </c>
      <c r="G43" s="18" t="s">
        <v>127</v>
      </c>
      <c r="H43" s="12" t="s">
        <v>159</v>
      </c>
      <c r="I43" s="12" t="s">
        <v>204</v>
      </c>
      <c r="J43" s="14" t="s">
        <v>205</v>
      </c>
      <c r="K43" s="63">
        <v>45355</v>
      </c>
      <c r="L43" s="64">
        <v>250000</v>
      </c>
      <c r="M43" s="65" t="s">
        <v>127</v>
      </c>
      <c r="N43" s="63">
        <v>45355</v>
      </c>
      <c r="O43" s="63">
        <v>45657</v>
      </c>
      <c r="P43" s="11">
        <v>1899</v>
      </c>
      <c r="Q43" s="11" t="s">
        <v>127</v>
      </c>
      <c r="R43" s="11" t="s">
        <v>127</v>
      </c>
      <c r="S43" s="11"/>
      <c r="T43" s="11">
        <v>39</v>
      </c>
      <c r="U43" s="83"/>
      <c r="V43" s="74"/>
      <c r="W43" s="68"/>
      <c r="X43" s="11"/>
      <c r="Y43" s="11"/>
      <c r="Z43" s="11"/>
      <c r="AA43" s="11"/>
      <c r="AB43" s="11"/>
      <c r="AC43" s="11"/>
      <c r="AD43" s="69"/>
      <c r="AE43" s="11"/>
      <c r="AF43" s="11"/>
      <c r="AG43" s="11"/>
      <c r="AH43" s="11"/>
      <c r="AI43" s="69">
        <f t="shared" si="0"/>
        <v>250000</v>
      </c>
      <c r="AJ43" s="11"/>
      <c r="AK43" s="11"/>
      <c r="AL43" s="70">
        <f t="shared" si="1"/>
        <v>0</v>
      </c>
      <c r="AM43" s="11"/>
      <c r="AN43" s="71"/>
      <c r="AO43" s="11"/>
      <c r="AP43" s="71"/>
      <c r="AQ43" s="11" t="s">
        <v>127</v>
      </c>
      <c r="AR43" s="11" t="s">
        <v>127</v>
      </c>
      <c r="AS43" s="11" t="s">
        <v>127</v>
      </c>
      <c r="AT43" s="11" t="s">
        <v>127</v>
      </c>
      <c r="AU43" s="11" t="s">
        <v>127</v>
      </c>
      <c r="AV43" s="11" t="s">
        <v>127</v>
      </c>
      <c r="AW43" s="11" t="s">
        <v>127</v>
      </c>
      <c r="AX43" s="11" t="s">
        <v>127</v>
      </c>
      <c r="AY43" s="11" t="s">
        <v>127</v>
      </c>
      <c r="AZ43" s="11" t="s">
        <v>127</v>
      </c>
      <c r="BA43" s="11" t="s">
        <v>127</v>
      </c>
      <c r="BB43" s="11" t="s">
        <v>127</v>
      </c>
      <c r="BC43" s="11" t="s">
        <v>127</v>
      </c>
      <c r="BD43" s="11" t="s">
        <v>127</v>
      </c>
      <c r="BE43" s="11" t="s">
        <v>127</v>
      </c>
      <c r="BF43" s="11" t="s">
        <v>127</v>
      </c>
      <c r="BG43" s="11" t="s">
        <v>127</v>
      </c>
      <c r="BH43" s="11" t="s">
        <v>127</v>
      </c>
    </row>
    <row r="44" spans="1:230" ht="51">
      <c r="A44" s="14">
        <v>24</v>
      </c>
      <c r="B44" s="12" t="s">
        <v>182</v>
      </c>
      <c r="C44" s="12" t="s">
        <v>183</v>
      </c>
      <c r="D44" s="61" t="s">
        <v>125</v>
      </c>
      <c r="E44" s="12" t="s">
        <v>126</v>
      </c>
      <c r="F44" s="72" t="s">
        <v>214</v>
      </c>
      <c r="G44" s="18" t="s">
        <v>127</v>
      </c>
      <c r="H44" s="12" t="s">
        <v>160</v>
      </c>
      <c r="I44" s="12" t="s">
        <v>204</v>
      </c>
      <c r="J44" s="14" t="s">
        <v>205</v>
      </c>
      <c r="K44" s="63">
        <v>45355</v>
      </c>
      <c r="L44" s="64">
        <v>100000</v>
      </c>
      <c r="M44" s="65" t="s">
        <v>127</v>
      </c>
      <c r="N44" s="63">
        <v>45355</v>
      </c>
      <c r="O44" s="63">
        <v>45657</v>
      </c>
      <c r="P44" s="11">
        <v>1899</v>
      </c>
      <c r="Q44" s="11" t="s">
        <v>127</v>
      </c>
      <c r="R44" s="11" t="s">
        <v>127</v>
      </c>
      <c r="S44" s="11" t="s">
        <v>127</v>
      </c>
      <c r="T44" s="11">
        <v>39</v>
      </c>
      <c r="U44" s="11"/>
      <c r="V44" s="11"/>
      <c r="W44" s="11"/>
      <c r="X44" s="11"/>
      <c r="Y44" s="11"/>
      <c r="Z44" s="11"/>
      <c r="AA44" s="11"/>
      <c r="AB44" s="11"/>
      <c r="AC44" s="11"/>
      <c r="AD44" s="69"/>
      <c r="AE44" s="11"/>
      <c r="AF44" s="11"/>
      <c r="AG44" s="11"/>
      <c r="AH44" s="11"/>
      <c r="AI44" s="69">
        <f t="shared" si="0"/>
        <v>100000</v>
      </c>
      <c r="AJ44" s="11"/>
      <c r="AK44" s="11"/>
      <c r="AL44" s="70">
        <f t="shared" si="1"/>
        <v>0</v>
      </c>
      <c r="AM44" s="11" t="s">
        <v>127</v>
      </c>
      <c r="AN44" s="11" t="s">
        <v>127</v>
      </c>
      <c r="AO44" s="11" t="s">
        <v>127</v>
      </c>
      <c r="AP44" s="11" t="s">
        <v>127</v>
      </c>
      <c r="AQ44" s="11" t="s">
        <v>127</v>
      </c>
      <c r="AR44" s="11" t="s">
        <v>127</v>
      </c>
      <c r="AS44" s="11" t="s">
        <v>127</v>
      </c>
      <c r="AT44" s="11" t="s">
        <v>127</v>
      </c>
      <c r="AU44" s="11" t="s">
        <v>127</v>
      </c>
      <c r="AV44" s="11" t="s">
        <v>127</v>
      </c>
      <c r="AW44" s="11" t="s">
        <v>127</v>
      </c>
      <c r="AX44" s="11" t="s">
        <v>127</v>
      </c>
      <c r="AY44" s="11" t="s">
        <v>127</v>
      </c>
      <c r="AZ44" s="11" t="s">
        <v>127</v>
      </c>
      <c r="BA44" s="11" t="s">
        <v>127</v>
      </c>
      <c r="BB44" s="11" t="s">
        <v>127</v>
      </c>
      <c r="BC44" s="11" t="s">
        <v>127</v>
      </c>
      <c r="BD44" s="11" t="s">
        <v>127</v>
      </c>
      <c r="BE44" s="11" t="s">
        <v>127</v>
      </c>
      <c r="BF44" s="11" t="s">
        <v>127</v>
      </c>
      <c r="BG44" s="11" t="s">
        <v>127</v>
      </c>
      <c r="BH44" s="11" t="s">
        <v>127</v>
      </c>
    </row>
    <row r="45" spans="1:230" ht="38.25">
      <c r="A45" s="14">
        <v>25</v>
      </c>
      <c r="B45" s="12" t="s">
        <v>182</v>
      </c>
      <c r="C45" s="12" t="s">
        <v>183</v>
      </c>
      <c r="D45" s="61" t="s">
        <v>125</v>
      </c>
      <c r="E45" s="12" t="s">
        <v>126</v>
      </c>
      <c r="F45" s="72" t="s">
        <v>215</v>
      </c>
      <c r="G45" s="18" t="s">
        <v>127</v>
      </c>
      <c r="H45" s="12" t="s">
        <v>161</v>
      </c>
      <c r="I45" s="12" t="s">
        <v>211</v>
      </c>
      <c r="J45" s="14" t="s">
        <v>212</v>
      </c>
      <c r="K45" s="63">
        <v>45355</v>
      </c>
      <c r="L45" s="64">
        <v>200000</v>
      </c>
      <c r="M45" s="65" t="s">
        <v>127</v>
      </c>
      <c r="N45" s="63">
        <v>45355</v>
      </c>
      <c r="O45" s="63">
        <v>45657</v>
      </c>
      <c r="P45" s="11">
        <v>1899</v>
      </c>
      <c r="Q45" s="11" t="s">
        <v>127</v>
      </c>
      <c r="R45" s="11" t="s">
        <v>127</v>
      </c>
      <c r="S45" s="11" t="s">
        <v>127</v>
      </c>
      <c r="T45" s="11">
        <v>39</v>
      </c>
      <c r="U45" s="11"/>
      <c r="V45" s="11"/>
      <c r="W45" s="11"/>
      <c r="X45" s="11"/>
      <c r="Y45" s="11"/>
      <c r="Z45" s="11"/>
      <c r="AA45" s="11"/>
      <c r="AB45" s="11"/>
      <c r="AC45" s="11"/>
      <c r="AD45" s="69"/>
      <c r="AE45" s="11"/>
      <c r="AF45" s="11"/>
      <c r="AG45" s="11"/>
      <c r="AH45" s="11"/>
      <c r="AI45" s="69">
        <f t="shared" si="0"/>
        <v>200000</v>
      </c>
      <c r="AJ45" s="11"/>
      <c r="AK45" s="11"/>
      <c r="AL45" s="70">
        <f t="shared" si="1"/>
        <v>0</v>
      </c>
      <c r="AM45" s="11" t="s">
        <v>127</v>
      </c>
      <c r="AN45" s="11" t="s">
        <v>127</v>
      </c>
      <c r="AO45" s="11" t="s">
        <v>127</v>
      </c>
      <c r="AP45" s="11" t="s">
        <v>127</v>
      </c>
      <c r="AQ45" s="11" t="s">
        <v>127</v>
      </c>
      <c r="AR45" s="11" t="s">
        <v>127</v>
      </c>
      <c r="AS45" s="11" t="s">
        <v>127</v>
      </c>
      <c r="AT45" s="11" t="s">
        <v>127</v>
      </c>
      <c r="AU45" s="11" t="s">
        <v>127</v>
      </c>
      <c r="AV45" s="11" t="s">
        <v>127</v>
      </c>
      <c r="AW45" s="11" t="s">
        <v>127</v>
      </c>
      <c r="AX45" s="11" t="s">
        <v>127</v>
      </c>
      <c r="AY45" s="11" t="s">
        <v>127</v>
      </c>
      <c r="AZ45" s="11" t="s">
        <v>127</v>
      </c>
      <c r="BA45" s="11" t="s">
        <v>127</v>
      </c>
      <c r="BB45" s="11" t="s">
        <v>127</v>
      </c>
      <c r="BC45" s="11" t="s">
        <v>127</v>
      </c>
      <c r="BD45" s="11" t="s">
        <v>127</v>
      </c>
      <c r="BE45" s="11" t="s">
        <v>127</v>
      </c>
      <c r="BF45" s="11" t="s">
        <v>127</v>
      </c>
      <c r="BG45" s="11" t="s">
        <v>127</v>
      </c>
      <c r="BH45" s="11" t="s">
        <v>127</v>
      </c>
    </row>
    <row r="46" spans="1:230" ht="42" customHeight="1">
      <c r="A46" s="14">
        <v>26</v>
      </c>
      <c r="B46" s="12" t="s">
        <v>182</v>
      </c>
      <c r="C46" s="12" t="s">
        <v>183</v>
      </c>
      <c r="D46" s="61" t="s">
        <v>125</v>
      </c>
      <c r="E46" s="12" t="s">
        <v>126</v>
      </c>
      <c r="F46" s="72" t="s">
        <v>216</v>
      </c>
      <c r="G46" s="18" t="s">
        <v>127</v>
      </c>
      <c r="H46" s="12" t="s">
        <v>217</v>
      </c>
      <c r="I46" s="12" t="s">
        <v>204</v>
      </c>
      <c r="J46" s="14" t="s">
        <v>205</v>
      </c>
      <c r="K46" s="63">
        <v>45355</v>
      </c>
      <c r="L46" s="64">
        <v>400000</v>
      </c>
      <c r="M46" s="65" t="s">
        <v>127</v>
      </c>
      <c r="N46" s="63">
        <v>45355</v>
      </c>
      <c r="O46" s="63">
        <v>45657</v>
      </c>
      <c r="P46" s="11">
        <v>1899</v>
      </c>
      <c r="Q46" s="11" t="s">
        <v>127</v>
      </c>
      <c r="R46" s="11" t="s">
        <v>127</v>
      </c>
      <c r="S46" s="11" t="s">
        <v>127</v>
      </c>
      <c r="T46" s="11">
        <v>39</v>
      </c>
      <c r="U46" s="11"/>
      <c r="V46" s="11"/>
      <c r="W46" s="11"/>
      <c r="X46" s="11"/>
      <c r="Y46" s="11"/>
      <c r="Z46" s="11"/>
      <c r="AA46" s="11"/>
      <c r="AB46" s="11"/>
      <c r="AC46" s="11"/>
      <c r="AD46" s="69"/>
      <c r="AE46" s="11"/>
      <c r="AF46" s="11"/>
      <c r="AG46" s="11"/>
      <c r="AH46" s="11"/>
      <c r="AI46" s="69">
        <f t="shared" si="0"/>
        <v>400000</v>
      </c>
      <c r="AJ46" s="11"/>
      <c r="AK46" s="11"/>
      <c r="AL46" s="70">
        <f t="shared" si="1"/>
        <v>0</v>
      </c>
      <c r="AM46" s="11" t="s">
        <v>127</v>
      </c>
      <c r="AN46" s="11" t="s">
        <v>127</v>
      </c>
      <c r="AO46" s="11" t="s">
        <v>127</v>
      </c>
      <c r="AP46" s="11" t="s">
        <v>127</v>
      </c>
      <c r="AQ46" s="11" t="s">
        <v>127</v>
      </c>
      <c r="AR46" s="11" t="s">
        <v>127</v>
      </c>
      <c r="AS46" s="11" t="s">
        <v>127</v>
      </c>
      <c r="AT46" s="11" t="s">
        <v>127</v>
      </c>
      <c r="AU46" s="11" t="s">
        <v>127</v>
      </c>
      <c r="AV46" s="11" t="s">
        <v>127</v>
      </c>
      <c r="AW46" s="11" t="s">
        <v>127</v>
      </c>
      <c r="AX46" s="11" t="s">
        <v>127</v>
      </c>
      <c r="AY46" s="11" t="s">
        <v>127</v>
      </c>
      <c r="AZ46" s="11" t="s">
        <v>127</v>
      </c>
      <c r="BA46" s="11" t="s">
        <v>127</v>
      </c>
      <c r="BB46" s="11" t="s">
        <v>127</v>
      </c>
      <c r="BC46" s="11" t="s">
        <v>127</v>
      </c>
      <c r="BD46" s="11" t="s">
        <v>127</v>
      </c>
      <c r="BE46" s="11" t="s">
        <v>127</v>
      </c>
      <c r="BF46" s="11" t="s">
        <v>127</v>
      </c>
      <c r="BG46" s="11" t="s">
        <v>127</v>
      </c>
      <c r="BH46" s="11" t="s">
        <v>127</v>
      </c>
    </row>
    <row r="47" spans="1:230" ht="56.25" customHeight="1">
      <c r="A47" s="14">
        <v>27</v>
      </c>
      <c r="B47" s="12" t="s">
        <v>182</v>
      </c>
      <c r="C47" s="12" t="s">
        <v>183</v>
      </c>
      <c r="D47" s="61" t="s">
        <v>125</v>
      </c>
      <c r="E47" s="12" t="s">
        <v>126</v>
      </c>
      <c r="F47" s="72" t="s">
        <v>230</v>
      </c>
      <c r="G47" s="18" t="s">
        <v>127</v>
      </c>
      <c r="H47" s="12" t="s">
        <v>218</v>
      </c>
      <c r="I47" s="12" t="s">
        <v>231</v>
      </c>
      <c r="J47" s="73" t="s">
        <v>232</v>
      </c>
      <c r="K47" s="63">
        <v>45355</v>
      </c>
      <c r="L47" s="64">
        <v>200000</v>
      </c>
      <c r="M47" s="65" t="s">
        <v>127</v>
      </c>
      <c r="N47" s="63">
        <v>45355</v>
      </c>
      <c r="O47" s="63">
        <v>45657</v>
      </c>
      <c r="P47" s="11">
        <v>1899</v>
      </c>
      <c r="Q47" s="11" t="s">
        <v>127</v>
      </c>
      <c r="R47" s="11" t="s">
        <v>127</v>
      </c>
      <c r="S47" s="11" t="s">
        <v>127</v>
      </c>
      <c r="T47" s="11">
        <v>39</v>
      </c>
      <c r="U47" s="11"/>
      <c r="V47" s="11"/>
      <c r="W47" s="11"/>
      <c r="X47" s="11"/>
      <c r="Y47" s="11"/>
      <c r="Z47" s="11"/>
      <c r="AA47" s="11"/>
      <c r="AB47" s="11"/>
      <c r="AC47" s="11"/>
      <c r="AD47" s="69"/>
      <c r="AE47" s="11"/>
      <c r="AF47" s="11"/>
      <c r="AG47" s="11"/>
      <c r="AH47" s="11"/>
      <c r="AI47" s="69">
        <f t="shared" si="0"/>
        <v>200000</v>
      </c>
      <c r="AJ47" s="11"/>
      <c r="AK47" s="11"/>
      <c r="AL47" s="70">
        <f t="shared" si="1"/>
        <v>0</v>
      </c>
      <c r="AM47" s="11" t="s">
        <v>127</v>
      </c>
      <c r="AN47" s="11" t="s">
        <v>127</v>
      </c>
      <c r="AO47" s="11" t="s">
        <v>127</v>
      </c>
      <c r="AP47" s="11" t="s">
        <v>127</v>
      </c>
      <c r="AQ47" s="11" t="s">
        <v>127</v>
      </c>
      <c r="AR47" s="11" t="s">
        <v>127</v>
      </c>
      <c r="AS47" s="11" t="s">
        <v>127</v>
      </c>
      <c r="AT47" s="11" t="s">
        <v>127</v>
      </c>
      <c r="AU47" s="11" t="s">
        <v>127</v>
      </c>
      <c r="AV47" s="11" t="s">
        <v>127</v>
      </c>
      <c r="AW47" s="11" t="s">
        <v>127</v>
      </c>
      <c r="AX47" s="11" t="s">
        <v>127</v>
      </c>
      <c r="AY47" s="11" t="s">
        <v>127</v>
      </c>
      <c r="AZ47" s="11" t="s">
        <v>127</v>
      </c>
      <c r="BA47" s="11" t="s">
        <v>127</v>
      </c>
      <c r="BB47" s="11" t="s">
        <v>127</v>
      </c>
      <c r="BC47" s="11" t="s">
        <v>127</v>
      </c>
      <c r="BD47" s="11" t="s">
        <v>127</v>
      </c>
      <c r="BE47" s="11" t="s">
        <v>127</v>
      </c>
      <c r="BF47" s="11" t="s">
        <v>127</v>
      </c>
      <c r="BG47" s="11" t="s">
        <v>127</v>
      </c>
      <c r="BH47" s="11" t="s">
        <v>127</v>
      </c>
    </row>
    <row r="48" spans="1:230" ht="25.5">
      <c r="A48" s="14">
        <v>28</v>
      </c>
      <c r="B48" s="12" t="s">
        <v>182</v>
      </c>
      <c r="C48" s="12" t="s">
        <v>183</v>
      </c>
      <c r="D48" s="61" t="s">
        <v>125</v>
      </c>
      <c r="E48" s="12" t="s">
        <v>126</v>
      </c>
      <c r="F48" s="72" t="s">
        <v>233</v>
      </c>
      <c r="G48" s="18" t="s">
        <v>127</v>
      </c>
      <c r="H48" s="12" t="s">
        <v>219</v>
      </c>
      <c r="I48" s="12" t="s">
        <v>234</v>
      </c>
      <c r="J48" s="14" t="s">
        <v>235</v>
      </c>
      <c r="K48" s="63">
        <v>45355</v>
      </c>
      <c r="L48" s="64">
        <v>250000</v>
      </c>
      <c r="M48" s="65" t="s">
        <v>127</v>
      </c>
      <c r="N48" s="63">
        <v>45355</v>
      </c>
      <c r="O48" s="63">
        <v>45657</v>
      </c>
      <c r="P48" s="11">
        <v>1899</v>
      </c>
      <c r="Q48" s="11" t="s">
        <v>127</v>
      </c>
      <c r="R48" s="11" t="s">
        <v>127</v>
      </c>
      <c r="S48" s="11" t="s">
        <v>127</v>
      </c>
      <c r="T48" s="11">
        <v>39</v>
      </c>
      <c r="U48" s="11"/>
      <c r="V48" s="11"/>
      <c r="W48" s="11"/>
      <c r="X48" s="11"/>
      <c r="Y48" s="11"/>
      <c r="Z48" s="11"/>
      <c r="AA48" s="11"/>
      <c r="AB48" s="11"/>
      <c r="AC48" s="11"/>
      <c r="AD48" s="69"/>
      <c r="AE48" s="11"/>
      <c r="AF48" s="11"/>
      <c r="AG48" s="11"/>
      <c r="AH48" s="11"/>
      <c r="AI48" s="69">
        <f t="shared" si="0"/>
        <v>250000</v>
      </c>
      <c r="AJ48" s="11"/>
      <c r="AK48" s="11"/>
      <c r="AL48" s="70">
        <f t="shared" si="1"/>
        <v>0</v>
      </c>
      <c r="AM48" s="11" t="s">
        <v>127</v>
      </c>
      <c r="AN48" s="11" t="s">
        <v>127</v>
      </c>
      <c r="AO48" s="11" t="s">
        <v>127</v>
      </c>
      <c r="AP48" s="11" t="s">
        <v>127</v>
      </c>
      <c r="AQ48" s="11" t="s">
        <v>127</v>
      </c>
      <c r="AR48" s="11" t="s">
        <v>127</v>
      </c>
      <c r="AS48" s="11" t="s">
        <v>127</v>
      </c>
      <c r="AT48" s="11" t="s">
        <v>127</v>
      </c>
      <c r="AU48" s="11" t="s">
        <v>127</v>
      </c>
      <c r="AV48" s="11" t="s">
        <v>127</v>
      </c>
      <c r="AW48" s="11" t="s">
        <v>127</v>
      </c>
      <c r="AX48" s="11" t="s">
        <v>127</v>
      </c>
      <c r="AY48" s="11" t="s">
        <v>127</v>
      </c>
      <c r="AZ48" s="11" t="s">
        <v>127</v>
      </c>
      <c r="BA48" s="11" t="s">
        <v>127</v>
      </c>
      <c r="BB48" s="11" t="s">
        <v>127</v>
      </c>
      <c r="BC48" s="11" t="s">
        <v>127</v>
      </c>
      <c r="BD48" s="11" t="s">
        <v>127</v>
      </c>
      <c r="BE48" s="11" t="s">
        <v>127</v>
      </c>
      <c r="BF48" s="11" t="s">
        <v>127</v>
      </c>
      <c r="BG48" s="11" t="s">
        <v>127</v>
      </c>
      <c r="BH48" s="11" t="s">
        <v>127</v>
      </c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</row>
    <row r="49" spans="1:230" ht="25.5" customHeight="1">
      <c r="A49" s="14">
        <v>29</v>
      </c>
      <c r="B49" s="12" t="s">
        <v>182</v>
      </c>
      <c r="C49" s="12" t="s">
        <v>183</v>
      </c>
      <c r="D49" s="61" t="s">
        <v>125</v>
      </c>
      <c r="E49" s="12" t="s">
        <v>126</v>
      </c>
      <c r="F49" s="62" t="s">
        <v>236</v>
      </c>
      <c r="G49" s="18" t="s">
        <v>127</v>
      </c>
      <c r="H49" s="12" t="s">
        <v>220</v>
      </c>
      <c r="I49" s="12" t="s">
        <v>237</v>
      </c>
      <c r="J49" s="14" t="s">
        <v>238</v>
      </c>
      <c r="K49" s="63">
        <v>45350</v>
      </c>
      <c r="L49" s="64">
        <v>100000</v>
      </c>
      <c r="M49" s="65" t="s">
        <v>127</v>
      </c>
      <c r="N49" s="63">
        <v>45350</v>
      </c>
      <c r="O49" s="63">
        <v>45657</v>
      </c>
      <c r="P49" s="11">
        <v>1899</v>
      </c>
      <c r="Q49" s="11" t="s">
        <v>127</v>
      </c>
      <c r="R49" s="11" t="s">
        <v>127</v>
      </c>
      <c r="S49" s="11" t="s">
        <v>127</v>
      </c>
      <c r="T49" s="11">
        <v>39</v>
      </c>
      <c r="U49" s="11"/>
      <c r="V49" s="11"/>
      <c r="W49" s="11"/>
      <c r="X49" s="11"/>
      <c r="Y49" s="11"/>
      <c r="Z49" s="11"/>
      <c r="AA49" s="11"/>
      <c r="AB49" s="11"/>
      <c r="AC49" s="11"/>
      <c r="AD49" s="69"/>
      <c r="AE49" s="11"/>
      <c r="AF49" s="11"/>
      <c r="AG49" s="11"/>
      <c r="AH49" s="11"/>
      <c r="AI49" s="69">
        <f t="shared" si="0"/>
        <v>100000</v>
      </c>
      <c r="AJ49" s="11"/>
      <c r="AK49" s="11"/>
      <c r="AL49" s="70">
        <f t="shared" si="1"/>
        <v>0</v>
      </c>
      <c r="AM49" s="11" t="s">
        <v>127</v>
      </c>
      <c r="AN49" s="11" t="s">
        <v>127</v>
      </c>
      <c r="AO49" s="11" t="s">
        <v>127</v>
      </c>
      <c r="AP49" s="11" t="s">
        <v>127</v>
      </c>
      <c r="AQ49" s="11" t="s">
        <v>127</v>
      </c>
      <c r="AR49" s="11" t="s">
        <v>127</v>
      </c>
      <c r="AS49" s="11" t="s">
        <v>127</v>
      </c>
      <c r="AT49" s="11" t="s">
        <v>127</v>
      </c>
      <c r="AU49" s="11" t="s">
        <v>127</v>
      </c>
      <c r="AV49" s="11" t="s">
        <v>127</v>
      </c>
      <c r="AW49" s="11" t="s">
        <v>127</v>
      </c>
      <c r="AX49" s="11" t="s">
        <v>127</v>
      </c>
      <c r="AY49" s="11" t="s">
        <v>127</v>
      </c>
      <c r="AZ49" s="11" t="s">
        <v>127</v>
      </c>
      <c r="BA49" s="11" t="s">
        <v>127</v>
      </c>
      <c r="BB49" s="11" t="s">
        <v>127</v>
      </c>
      <c r="BC49" s="11" t="s">
        <v>127</v>
      </c>
      <c r="BD49" s="11" t="s">
        <v>127</v>
      </c>
      <c r="BE49" s="11" t="s">
        <v>127</v>
      </c>
      <c r="BF49" s="11" t="s">
        <v>127</v>
      </c>
      <c r="BG49" s="11" t="s">
        <v>127</v>
      </c>
      <c r="BH49" s="11" t="s">
        <v>127</v>
      </c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</row>
    <row r="50" spans="1:230" ht="53.25" customHeight="1">
      <c r="A50" s="14">
        <v>30</v>
      </c>
      <c r="B50" s="12" t="s">
        <v>182</v>
      </c>
      <c r="C50" s="12" t="s">
        <v>183</v>
      </c>
      <c r="D50" s="61" t="s">
        <v>125</v>
      </c>
      <c r="E50" s="12" t="s">
        <v>126</v>
      </c>
      <c r="F50" s="72" t="s">
        <v>239</v>
      </c>
      <c r="G50" s="18" t="s">
        <v>127</v>
      </c>
      <c r="H50" s="12" t="s">
        <v>221</v>
      </c>
      <c r="I50" s="12" t="s">
        <v>237</v>
      </c>
      <c r="J50" s="14" t="s">
        <v>238</v>
      </c>
      <c r="K50" s="63">
        <v>45355</v>
      </c>
      <c r="L50" s="64">
        <v>40000</v>
      </c>
      <c r="M50" s="65" t="s">
        <v>127</v>
      </c>
      <c r="N50" s="63">
        <v>45355</v>
      </c>
      <c r="O50" s="63">
        <v>45657</v>
      </c>
      <c r="P50" s="11">
        <v>1899</v>
      </c>
      <c r="Q50" s="11" t="s">
        <v>127</v>
      </c>
      <c r="R50" s="11" t="s">
        <v>127</v>
      </c>
      <c r="S50" s="11" t="s">
        <v>127</v>
      </c>
      <c r="T50" s="11">
        <v>39</v>
      </c>
      <c r="U50" s="11"/>
      <c r="V50" s="11"/>
      <c r="W50" s="11"/>
      <c r="X50" s="11"/>
      <c r="Y50" s="11"/>
      <c r="Z50" s="11"/>
      <c r="AA50" s="11"/>
      <c r="AB50" s="11"/>
      <c r="AC50" s="11"/>
      <c r="AD50" s="69"/>
      <c r="AE50" s="11"/>
      <c r="AF50" s="11"/>
      <c r="AG50" s="11"/>
      <c r="AH50" s="11"/>
      <c r="AI50" s="69">
        <f t="shared" si="0"/>
        <v>40000</v>
      </c>
      <c r="AJ50" s="11"/>
      <c r="AK50" s="11"/>
      <c r="AL50" s="70">
        <f t="shared" si="1"/>
        <v>0</v>
      </c>
      <c r="AM50" s="11" t="s">
        <v>127</v>
      </c>
      <c r="AN50" s="11" t="s">
        <v>127</v>
      </c>
      <c r="AO50" s="11" t="s">
        <v>127</v>
      </c>
      <c r="AP50" s="11" t="s">
        <v>127</v>
      </c>
      <c r="AQ50" s="11" t="s">
        <v>127</v>
      </c>
      <c r="AR50" s="11" t="s">
        <v>127</v>
      </c>
      <c r="AS50" s="11" t="s">
        <v>127</v>
      </c>
      <c r="AT50" s="11" t="s">
        <v>127</v>
      </c>
      <c r="AU50" s="11" t="s">
        <v>127</v>
      </c>
      <c r="AV50" s="11" t="s">
        <v>127</v>
      </c>
      <c r="AW50" s="11" t="s">
        <v>127</v>
      </c>
      <c r="AX50" s="11" t="s">
        <v>127</v>
      </c>
      <c r="AY50" s="11" t="s">
        <v>127</v>
      </c>
      <c r="AZ50" s="11" t="s">
        <v>127</v>
      </c>
      <c r="BA50" s="11" t="s">
        <v>127</v>
      </c>
      <c r="BB50" s="11" t="s">
        <v>127</v>
      </c>
      <c r="BC50" s="11" t="s">
        <v>127</v>
      </c>
      <c r="BD50" s="11" t="s">
        <v>127</v>
      </c>
      <c r="BE50" s="11" t="s">
        <v>127</v>
      </c>
      <c r="BF50" s="11" t="s">
        <v>127</v>
      </c>
      <c r="BG50" s="11" t="s">
        <v>127</v>
      </c>
      <c r="BH50" s="11" t="s">
        <v>127</v>
      </c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</row>
    <row r="51" spans="1:230" ht="25.5">
      <c r="A51" s="14">
        <v>31</v>
      </c>
      <c r="B51" s="12" t="s">
        <v>242</v>
      </c>
      <c r="C51" s="12" t="s">
        <v>243</v>
      </c>
      <c r="D51" s="61" t="s">
        <v>125</v>
      </c>
      <c r="E51" s="12" t="s">
        <v>126</v>
      </c>
      <c r="F51" s="72" t="s">
        <v>244</v>
      </c>
      <c r="G51" s="18" t="s">
        <v>127</v>
      </c>
      <c r="H51" s="12" t="s">
        <v>222</v>
      </c>
      <c r="I51" s="12" t="s">
        <v>245</v>
      </c>
      <c r="J51" s="14" t="s">
        <v>246</v>
      </c>
      <c r="K51" s="63">
        <v>45372</v>
      </c>
      <c r="L51" s="64">
        <v>17065.55</v>
      </c>
      <c r="M51" s="65" t="s">
        <v>127</v>
      </c>
      <c r="N51" s="63">
        <v>45372</v>
      </c>
      <c r="O51" s="63">
        <v>45657</v>
      </c>
      <c r="P51" s="11">
        <v>1899</v>
      </c>
      <c r="Q51" s="11" t="s">
        <v>127</v>
      </c>
      <c r="R51" s="11" t="s">
        <v>127</v>
      </c>
      <c r="S51" s="11" t="s">
        <v>127</v>
      </c>
      <c r="T51" s="11">
        <v>30</v>
      </c>
      <c r="U51" s="11"/>
      <c r="V51" s="11"/>
      <c r="W51" s="11"/>
      <c r="X51" s="11"/>
      <c r="Y51" s="11"/>
      <c r="Z51" s="11"/>
      <c r="AA51" s="11"/>
      <c r="AB51" s="11"/>
      <c r="AC51" s="11"/>
      <c r="AD51" s="69"/>
      <c r="AE51" s="11"/>
      <c r="AF51" s="11"/>
      <c r="AG51" s="11"/>
      <c r="AH51" s="11"/>
      <c r="AI51" s="69">
        <f t="shared" si="0"/>
        <v>17065.55</v>
      </c>
      <c r="AJ51" s="11"/>
      <c r="AK51" s="11"/>
      <c r="AL51" s="70">
        <f t="shared" si="1"/>
        <v>0</v>
      </c>
      <c r="AM51" s="11" t="s">
        <v>127</v>
      </c>
      <c r="AN51" s="11" t="s">
        <v>127</v>
      </c>
      <c r="AO51" s="11" t="s">
        <v>127</v>
      </c>
      <c r="AP51" s="11" t="s">
        <v>127</v>
      </c>
      <c r="AQ51" s="11" t="s">
        <v>127</v>
      </c>
      <c r="AR51" s="11" t="s">
        <v>127</v>
      </c>
      <c r="AS51" s="11" t="s">
        <v>127</v>
      </c>
      <c r="AT51" s="11" t="s">
        <v>127</v>
      </c>
      <c r="AU51" s="11" t="s">
        <v>127</v>
      </c>
      <c r="AV51" s="11" t="s">
        <v>127</v>
      </c>
      <c r="AW51" s="11" t="s">
        <v>127</v>
      </c>
      <c r="AX51" s="11" t="s">
        <v>127</v>
      </c>
      <c r="AY51" s="11" t="s">
        <v>127</v>
      </c>
      <c r="AZ51" s="11" t="s">
        <v>127</v>
      </c>
      <c r="BA51" s="11" t="s">
        <v>127</v>
      </c>
      <c r="BB51" s="11" t="s">
        <v>127</v>
      </c>
      <c r="BC51" s="11" t="s">
        <v>127</v>
      </c>
      <c r="BD51" s="11" t="s">
        <v>127</v>
      </c>
      <c r="BE51" s="11" t="s">
        <v>127</v>
      </c>
      <c r="BF51" s="11" t="s">
        <v>127</v>
      </c>
      <c r="BG51" s="11" t="s">
        <v>127</v>
      </c>
      <c r="BH51" s="11" t="s">
        <v>127</v>
      </c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</row>
    <row r="52" spans="1:230" ht="25.5">
      <c r="A52" s="14">
        <v>32</v>
      </c>
      <c r="B52" s="12" t="s">
        <v>242</v>
      </c>
      <c r="C52" s="12" t="s">
        <v>243</v>
      </c>
      <c r="D52" s="61" t="s">
        <v>125</v>
      </c>
      <c r="E52" s="12" t="s">
        <v>126</v>
      </c>
      <c r="F52" s="72" t="s">
        <v>244</v>
      </c>
      <c r="G52" s="18" t="s">
        <v>127</v>
      </c>
      <c r="H52" s="12" t="s">
        <v>223</v>
      </c>
      <c r="I52" s="12" t="s">
        <v>247</v>
      </c>
      <c r="J52" s="14" t="s">
        <v>248</v>
      </c>
      <c r="K52" s="63">
        <v>45372</v>
      </c>
      <c r="L52" s="64">
        <v>72103.25</v>
      </c>
      <c r="M52" s="65" t="s">
        <v>127</v>
      </c>
      <c r="N52" s="63">
        <v>45372</v>
      </c>
      <c r="O52" s="63">
        <v>45657</v>
      </c>
      <c r="P52" s="11">
        <v>1899</v>
      </c>
      <c r="Q52" s="11" t="s">
        <v>127</v>
      </c>
      <c r="R52" s="11" t="s">
        <v>127</v>
      </c>
      <c r="S52" s="11" t="s">
        <v>127</v>
      </c>
      <c r="T52" s="11">
        <v>30</v>
      </c>
      <c r="U52" s="11"/>
      <c r="V52" s="11"/>
      <c r="W52" s="11"/>
      <c r="X52" s="11"/>
      <c r="Y52" s="11"/>
      <c r="Z52" s="11"/>
      <c r="AA52" s="11"/>
      <c r="AB52" s="11"/>
      <c r="AC52" s="11"/>
      <c r="AD52" s="69"/>
      <c r="AE52" s="11"/>
      <c r="AF52" s="11"/>
      <c r="AG52" s="11"/>
      <c r="AH52" s="11"/>
      <c r="AI52" s="69">
        <f t="shared" si="0"/>
        <v>72103.25</v>
      </c>
      <c r="AJ52" s="11"/>
      <c r="AK52" s="11"/>
      <c r="AL52" s="70">
        <f t="shared" si="1"/>
        <v>0</v>
      </c>
      <c r="AM52" s="11" t="s">
        <v>127</v>
      </c>
      <c r="AN52" s="11" t="s">
        <v>127</v>
      </c>
      <c r="AO52" s="11" t="s">
        <v>127</v>
      </c>
      <c r="AP52" s="11" t="s">
        <v>127</v>
      </c>
      <c r="AQ52" s="11" t="s">
        <v>127</v>
      </c>
      <c r="AR52" s="11" t="s">
        <v>127</v>
      </c>
      <c r="AS52" s="11" t="s">
        <v>127</v>
      </c>
      <c r="AT52" s="11" t="s">
        <v>127</v>
      </c>
      <c r="AU52" s="11" t="s">
        <v>127</v>
      </c>
      <c r="AV52" s="11" t="s">
        <v>127</v>
      </c>
      <c r="AW52" s="11" t="s">
        <v>127</v>
      </c>
      <c r="AX52" s="11" t="s">
        <v>127</v>
      </c>
      <c r="AY52" s="11" t="s">
        <v>127</v>
      </c>
      <c r="AZ52" s="11" t="s">
        <v>127</v>
      </c>
      <c r="BA52" s="11" t="s">
        <v>127</v>
      </c>
      <c r="BB52" s="11" t="s">
        <v>127</v>
      </c>
      <c r="BC52" s="11" t="s">
        <v>127</v>
      </c>
      <c r="BD52" s="11" t="s">
        <v>127</v>
      </c>
      <c r="BE52" s="11" t="s">
        <v>127</v>
      </c>
      <c r="BF52" s="11" t="s">
        <v>127</v>
      </c>
      <c r="BG52" s="11" t="s">
        <v>127</v>
      </c>
      <c r="BH52" s="11" t="s">
        <v>127</v>
      </c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</row>
    <row r="53" spans="1:230" ht="25.5">
      <c r="A53" s="13">
        <v>33</v>
      </c>
      <c r="B53" s="12" t="s">
        <v>242</v>
      </c>
      <c r="C53" s="12" t="s">
        <v>243</v>
      </c>
      <c r="D53" s="84" t="s">
        <v>125</v>
      </c>
      <c r="E53" s="12" t="s">
        <v>126</v>
      </c>
      <c r="F53" s="72" t="s">
        <v>244</v>
      </c>
      <c r="G53" s="18" t="s">
        <v>127</v>
      </c>
      <c r="H53" s="11" t="s">
        <v>224</v>
      </c>
      <c r="I53" s="11" t="s">
        <v>249</v>
      </c>
      <c r="J53" s="13" t="s">
        <v>250</v>
      </c>
      <c r="K53" s="63">
        <v>45372</v>
      </c>
      <c r="L53" s="85">
        <v>3970</v>
      </c>
      <c r="M53" s="86" t="s">
        <v>127</v>
      </c>
      <c r="N53" s="63">
        <v>45372</v>
      </c>
      <c r="O53" s="63">
        <v>45657</v>
      </c>
      <c r="P53" s="11">
        <v>1899</v>
      </c>
      <c r="Q53" s="11" t="s">
        <v>127</v>
      </c>
      <c r="R53" s="11" t="s">
        <v>127</v>
      </c>
      <c r="S53" s="11" t="s">
        <v>127</v>
      </c>
      <c r="T53" s="11">
        <v>30</v>
      </c>
      <c r="U53" s="11"/>
      <c r="V53" s="11"/>
      <c r="W53" s="11"/>
      <c r="X53" s="11"/>
      <c r="Y53" s="11"/>
      <c r="Z53" s="11"/>
      <c r="AA53" s="11"/>
      <c r="AB53" s="11"/>
      <c r="AC53" s="11"/>
      <c r="AD53" s="69"/>
      <c r="AE53" s="11"/>
      <c r="AF53" s="11"/>
      <c r="AG53" s="11"/>
      <c r="AH53" s="11"/>
      <c r="AI53" s="69">
        <f t="shared" si="0"/>
        <v>3970</v>
      </c>
      <c r="AJ53" s="11"/>
      <c r="AK53" s="11"/>
      <c r="AL53" s="70">
        <f t="shared" si="1"/>
        <v>0</v>
      </c>
      <c r="AM53" s="11" t="s">
        <v>127</v>
      </c>
      <c r="AN53" s="11" t="s">
        <v>127</v>
      </c>
      <c r="AO53" s="11" t="s">
        <v>127</v>
      </c>
      <c r="AP53" s="11" t="s">
        <v>127</v>
      </c>
      <c r="AQ53" s="11" t="s">
        <v>127</v>
      </c>
      <c r="AR53" s="11" t="s">
        <v>127</v>
      </c>
      <c r="AS53" s="11" t="s">
        <v>127</v>
      </c>
      <c r="AT53" s="11" t="s">
        <v>127</v>
      </c>
      <c r="AU53" s="11" t="s">
        <v>127</v>
      </c>
      <c r="AV53" s="11" t="s">
        <v>127</v>
      </c>
      <c r="AW53" s="11" t="s">
        <v>127</v>
      </c>
      <c r="AX53" s="11" t="s">
        <v>127</v>
      </c>
      <c r="AY53" s="11" t="s">
        <v>127</v>
      </c>
      <c r="AZ53" s="11" t="s">
        <v>127</v>
      </c>
      <c r="BA53" s="11" t="s">
        <v>127</v>
      </c>
      <c r="BB53" s="11" t="s">
        <v>127</v>
      </c>
      <c r="BC53" s="11" t="s">
        <v>127</v>
      </c>
      <c r="BD53" s="11" t="s">
        <v>127</v>
      </c>
      <c r="BE53" s="11" t="s">
        <v>127</v>
      </c>
      <c r="BF53" s="11" t="s">
        <v>127</v>
      </c>
      <c r="BG53" s="11" t="s">
        <v>127</v>
      </c>
      <c r="BH53" s="11" t="s">
        <v>127</v>
      </c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22"/>
      <c r="DT53" s="22"/>
      <c r="DU53" s="22"/>
      <c r="DV53" s="22"/>
      <c r="DW53" s="22"/>
      <c r="DX53" s="22"/>
      <c r="DY53" s="22"/>
      <c r="DZ53" s="22"/>
      <c r="EA53" s="22"/>
      <c r="EB53" s="22"/>
      <c r="EC53" s="22"/>
      <c r="ED53" s="22"/>
      <c r="EE53" s="22"/>
      <c r="EF53" s="22"/>
      <c r="EG53" s="22"/>
      <c r="EH53" s="22"/>
      <c r="EI53" s="22"/>
      <c r="EJ53" s="22"/>
      <c r="EK53" s="22"/>
      <c r="EL53" s="22"/>
      <c r="EM53" s="22"/>
      <c r="EN53" s="22"/>
      <c r="EO53" s="22"/>
      <c r="EP53" s="22"/>
      <c r="EQ53" s="22"/>
      <c r="ER53" s="22"/>
      <c r="ES53" s="22"/>
      <c r="ET53" s="22"/>
      <c r="EU53" s="22"/>
      <c r="EV53" s="22"/>
      <c r="EW53" s="22"/>
      <c r="EX53" s="22"/>
      <c r="EY53" s="22"/>
      <c r="EZ53" s="22"/>
      <c r="FA53" s="22"/>
      <c r="FB53" s="22"/>
      <c r="FC53" s="22"/>
      <c r="FD53" s="22"/>
      <c r="FE53" s="22"/>
      <c r="FF53" s="22"/>
      <c r="FG53" s="22"/>
      <c r="FH53" s="22"/>
      <c r="FI53" s="22"/>
      <c r="FJ53" s="22"/>
      <c r="FK53" s="22"/>
      <c r="FL53" s="22"/>
      <c r="FM53" s="22"/>
      <c r="FN53" s="22"/>
      <c r="FO53" s="22"/>
      <c r="FP53" s="22"/>
      <c r="FQ53" s="22"/>
      <c r="FR53" s="22"/>
      <c r="FS53" s="22"/>
      <c r="FT53" s="22"/>
      <c r="FU53" s="22"/>
      <c r="FV53" s="22"/>
      <c r="FW53" s="22"/>
      <c r="FX53" s="22"/>
      <c r="FY53" s="22"/>
      <c r="FZ53" s="22"/>
      <c r="GA53" s="22"/>
      <c r="GB53" s="22"/>
      <c r="GC53" s="22"/>
      <c r="GD53" s="22"/>
      <c r="GE53" s="22"/>
      <c r="GF53" s="22"/>
      <c r="GG53" s="22"/>
      <c r="GH53" s="22"/>
      <c r="GI53" s="22"/>
      <c r="GJ53" s="22"/>
      <c r="GK53" s="22"/>
      <c r="GL53" s="22"/>
      <c r="GM53" s="22"/>
      <c r="GN53" s="22"/>
      <c r="GO53" s="22"/>
      <c r="GP53" s="22"/>
      <c r="GQ53" s="22"/>
      <c r="GR53" s="22"/>
      <c r="GS53" s="22"/>
      <c r="GT53" s="22"/>
      <c r="GU53" s="22"/>
      <c r="GV53" s="22"/>
      <c r="GW53" s="22"/>
      <c r="GX53" s="22"/>
      <c r="GY53" s="22"/>
      <c r="GZ53" s="22"/>
      <c r="HA53" s="22"/>
      <c r="HB53" s="22"/>
      <c r="HC53" s="22"/>
      <c r="HD53" s="22"/>
      <c r="HE53" s="22"/>
      <c r="HF53" s="22"/>
      <c r="HG53" s="22"/>
      <c r="HH53" s="22"/>
      <c r="HI53" s="22"/>
      <c r="HJ53" s="22"/>
      <c r="HK53" s="22"/>
      <c r="HL53" s="22"/>
      <c r="HM53" s="22"/>
      <c r="HN53" s="22"/>
      <c r="HO53" s="22"/>
      <c r="HP53" s="22"/>
      <c r="HQ53" s="22"/>
      <c r="HR53" s="22"/>
      <c r="HS53" s="22"/>
      <c r="HT53" s="22"/>
      <c r="HU53" s="22"/>
      <c r="HV53" s="22"/>
    </row>
    <row r="54" spans="1:230" ht="25.5">
      <c r="A54" s="14">
        <v>34</v>
      </c>
      <c r="B54" s="12" t="s">
        <v>242</v>
      </c>
      <c r="C54" s="12" t="s">
        <v>243</v>
      </c>
      <c r="D54" s="61" t="s">
        <v>125</v>
      </c>
      <c r="E54" s="12" t="s">
        <v>126</v>
      </c>
      <c r="F54" s="72" t="s">
        <v>251</v>
      </c>
      <c r="G54" s="18" t="s">
        <v>127</v>
      </c>
      <c r="H54" s="12" t="s">
        <v>225</v>
      </c>
      <c r="I54" s="12" t="s">
        <v>252</v>
      </c>
      <c r="J54" s="14" t="s">
        <v>253</v>
      </c>
      <c r="K54" s="63">
        <v>45372</v>
      </c>
      <c r="L54" s="64">
        <v>3402.5</v>
      </c>
      <c r="M54" s="65" t="s">
        <v>127</v>
      </c>
      <c r="N54" s="63">
        <v>45372</v>
      </c>
      <c r="O54" s="63">
        <v>45657</v>
      </c>
      <c r="P54" s="11">
        <v>1899</v>
      </c>
      <c r="Q54" s="12" t="s">
        <v>127</v>
      </c>
      <c r="R54" s="12" t="s">
        <v>127</v>
      </c>
      <c r="S54" s="12" t="s">
        <v>127</v>
      </c>
      <c r="T54" s="11">
        <v>30</v>
      </c>
      <c r="U54" s="11"/>
      <c r="V54" s="11"/>
      <c r="W54" s="11"/>
      <c r="X54" s="11"/>
      <c r="Y54" s="11"/>
      <c r="Z54" s="11"/>
      <c r="AA54" s="11"/>
      <c r="AB54" s="11"/>
      <c r="AC54" s="11"/>
      <c r="AD54" s="69"/>
      <c r="AE54" s="11"/>
      <c r="AF54" s="11"/>
      <c r="AG54" s="11"/>
      <c r="AH54" s="11"/>
      <c r="AI54" s="69">
        <f t="shared" si="0"/>
        <v>3402.5</v>
      </c>
      <c r="AJ54" s="11"/>
      <c r="AK54" s="11"/>
      <c r="AL54" s="70">
        <f t="shared" si="1"/>
        <v>0</v>
      </c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22"/>
      <c r="DT54" s="22"/>
      <c r="DU54" s="22"/>
      <c r="DV54" s="22"/>
      <c r="DW54" s="22"/>
      <c r="DX54" s="22"/>
      <c r="DY54" s="22"/>
      <c r="DZ54" s="22"/>
      <c r="EA54" s="22"/>
      <c r="EB54" s="22"/>
      <c r="EC54" s="22"/>
      <c r="ED54" s="22"/>
      <c r="EE54" s="22"/>
      <c r="EF54" s="22"/>
      <c r="EG54" s="22"/>
      <c r="EH54" s="22"/>
      <c r="EI54" s="22"/>
      <c r="EJ54" s="22"/>
      <c r="EK54" s="22"/>
      <c r="EL54" s="22"/>
      <c r="EM54" s="22"/>
      <c r="EN54" s="22"/>
      <c r="EO54" s="22"/>
      <c r="EP54" s="22"/>
      <c r="EQ54" s="22"/>
      <c r="ER54" s="22"/>
      <c r="ES54" s="22"/>
      <c r="ET54" s="22"/>
      <c r="EU54" s="22"/>
      <c r="EV54" s="22"/>
      <c r="EW54" s="22"/>
      <c r="EX54" s="22"/>
      <c r="EY54" s="22"/>
      <c r="EZ54" s="22"/>
      <c r="FA54" s="22"/>
      <c r="FB54" s="22"/>
      <c r="FC54" s="22"/>
      <c r="FD54" s="22"/>
      <c r="FE54" s="22"/>
      <c r="FF54" s="22"/>
      <c r="FG54" s="22"/>
      <c r="FH54" s="22"/>
      <c r="FI54" s="22"/>
      <c r="FJ54" s="22"/>
      <c r="FK54" s="22"/>
      <c r="FL54" s="22"/>
      <c r="FM54" s="22"/>
      <c r="FN54" s="22"/>
      <c r="FO54" s="22"/>
      <c r="FP54" s="22"/>
      <c r="FQ54" s="22"/>
      <c r="FR54" s="22"/>
      <c r="FS54" s="22"/>
      <c r="FT54" s="22"/>
      <c r="FU54" s="22"/>
      <c r="FV54" s="22"/>
      <c r="FW54" s="22"/>
      <c r="FX54" s="22"/>
      <c r="FY54" s="22"/>
      <c r="FZ54" s="22"/>
      <c r="GA54" s="22"/>
      <c r="GB54" s="22"/>
      <c r="GC54" s="22"/>
      <c r="GD54" s="22"/>
      <c r="GE54" s="22"/>
      <c r="GF54" s="22"/>
      <c r="GG54" s="22"/>
      <c r="GH54" s="22"/>
      <c r="GI54" s="22"/>
      <c r="GJ54" s="22"/>
      <c r="GK54" s="22"/>
      <c r="GL54" s="22"/>
      <c r="GM54" s="22"/>
      <c r="GN54" s="22"/>
      <c r="GO54" s="22"/>
      <c r="GP54" s="22"/>
      <c r="GQ54" s="22"/>
      <c r="GR54" s="22"/>
      <c r="GS54" s="22"/>
      <c r="GT54" s="22"/>
      <c r="GU54" s="22"/>
      <c r="GV54" s="22"/>
      <c r="GW54" s="22"/>
      <c r="GX54" s="22"/>
      <c r="GY54" s="22"/>
      <c r="GZ54" s="22"/>
      <c r="HA54" s="22"/>
      <c r="HB54" s="22"/>
      <c r="HC54" s="22"/>
      <c r="HD54" s="22"/>
      <c r="HE54" s="22"/>
      <c r="HF54" s="22"/>
      <c r="HG54" s="22"/>
      <c r="HH54" s="22"/>
      <c r="HI54" s="22"/>
      <c r="HJ54" s="22"/>
      <c r="HK54" s="22"/>
      <c r="HL54" s="22"/>
      <c r="HM54" s="22"/>
      <c r="HN54" s="22"/>
      <c r="HO54" s="22"/>
      <c r="HP54" s="22"/>
      <c r="HQ54" s="22"/>
      <c r="HR54" s="22"/>
      <c r="HS54" s="22"/>
      <c r="HT54" s="22"/>
      <c r="HU54" s="22"/>
      <c r="HV54" s="22"/>
    </row>
    <row r="55" spans="1:230" s="20" customFormat="1" ht="25.5">
      <c r="A55" s="14">
        <v>35</v>
      </c>
      <c r="B55" s="12" t="s">
        <v>242</v>
      </c>
      <c r="C55" s="12" t="s">
        <v>243</v>
      </c>
      <c r="D55" s="61" t="s">
        <v>125</v>
      </c>
      <c r="E55" s="12" t="s">
        <v>126</v>
      </c>
      <c r="F55" s="72" t="s">
        <v>251</v>
      </c>
      <c r="G55" s="18" t="s">
        <v>127</v>
      </c>
      <c r="H55" s="11" t="s">
        <v>226</v>
      </c>
      <c r="I55" s="12" t="s">
        <v>254</v>
      </c>
      <c r="J55" s="14" t="s">
        <v>255</v>
      </c>
      <c r="K55" s="63">
        <v>45372</v>
      </c>
      <c r="L55" s="64">
        <v>19922.8</v>
      </c>
      <c r="M55" s="65" t="s">
        <v>127</v>
      </c>
      <c r="N55" s="63">
        <v>45372</v>
      </c>
      <c r="O55" s="63">
        <v>45657</v>
      </c>
      <c r="P55" s="11">
        <v>1899</v>
      </c>
      <c r="Q55" s="12" t="s">
        <v>127</v>
      </c>
      <c r="R55" s="12" t="s">
        <v>127</v>
      </c>
      <c r="S55" s="12" t="s">
        <v>127</v>
      </c>
      <c r="T55" s="11">
        <v>30</v>
      </c>
      <c r="U55" s="12"/>
      <c r="V55" s="12"/>
      <c r="W55" s="12"/>
      <c r="X55" s="12"/>
      <c r="Y55" s="12"/>
      <c r="Z55" s="12"/>
      <c r="AA55" s="12"/>
      <c r="AB55" s="12"/>
      <c r="AC55" s="12"/>
      <c r="AD55" s="87"/>
      <c r="AE55" s="12"/>
      <c r="AF55" s="12"/>
      <c r="AG55" s="12"/>
      <c r="AH55" s="12"/>
      <c r="AI55" s="69">
        <f t="shared" si="0"/>
        <v>19922.8</v>
      </c>
      <c r="AJ55" s="12"/>
      <c r="AK55" s="12"/>
      <c r="AL55" s="70">
        <f t="shared" si="1"/>
        <v>0</v>
      </c>
      <c r="AM55" s="12" t="s">
        <v>127</v>
      </c>
      <c r="AN55" s="12" t="s">
        <v>127</v>
      </c>
      <c r="AO55" s="12" t="s">
        <v>127</v>
      </c>
      <c r="AP55" s="12" t="s">
        <v>127</v>
      </c>
      <c r="AQ55" s="12" t="s">
        <v>127</v>
      </c>
      <c r="AR55" s="12" t="s">
        <v>127</v>
      </c>
      <c r="AS55" s="12" t="s">
        <v>127</v>
      </c>
      <c r="AT55" s="12" t="s">
        <v>127</v>
      </c>
      <c r="AU55" s="12" t="s">
        <v>127</v>
      </c>
      <c r="AV55" s="12" t="s">
        <v>127</v>
      </c>
      <c r="AW55" s="12" t="s">
        <v>127</v>
      </c>
      <c r="AX55" s="12" t="s">
        <v>127</v>
      </c>
      <c r="AY55" s="12" t="s">
        <v>127</v>
      </c>
      <c r="AZ55" s="12" t="s">
        <v>127</v>
      </c>
      <c r="BA55" s="12" t="s">
        <v>127</v>
      </c>
      <c r="BB55" s="12" t="s">
        <v>127</v>
      </c>
      <c r="BC55" s="12" t="s">
        <v>127</v>
      </c>
      <c r="BD55" s="12" t="s">
        <v>127</v>
      </c>
      <c r="BE55" s="12" t="s">
        <v>127</v>
      </c>
      <c r="BF55" s="12" t="s">
        <v>127</v>
      </c>
      <c r="BG55" s="12" t="s">
        <v>127</v>
      </c>
      <c r="BH55" s="12" t="s">
        <v>127</v>
      </c>
      <c r="BI55" s="40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</row>
    <row r="56" spans="1:230" s="20" customFormat="1" ht="25.5">
      <c r="A56" s="14">
        <v>36</v>
      </c>
      <c r="B56" s="12" t="s">
        <v>242</v>
      </c>
      <c r="C56" s="12" t="s">
        <v>243</v>
      </c>
      <c r="D56" s="61" t="s">
        <v>125</v>
      </c>
      <c r="E56" s="12" t="s">
        <v>126</v>
      </c>
      <c r="F56" s="72" t="s">
        <v>251</v>
      </c>
      <c r="G56" s="18" t="s">
        <v>127</v>
      </c>
      <c r="H56" s="12" t="s">
        <v>227</v>
      </c>
      <c r="I56" s="12" t="s">
        <v>256</v>
      </c>
      <c r="J56" s="14" t="s">
        <v>257</v>
      </c>
      <c r="K56" s="63">
        <v>45372</v>
      </c>
      <c r="L56" s="64">
        <v>191.5</v>
      </c>
      <c r="M56" s="65" t="s">
        <v>127</v>
      </c>
      <c r="N56" s="63">
        <v>45372</v>
      </c>
      <c r="O56" s="63">
        <v>45657</v>
      </c>
      <c r="P56" s="11">
        <v>1899</v>
      </c>
      <c r="Q56" s="12" t="s">
        <v>127</v>
      </c>
      <c r="R56" s="12" t="s">
        <v>127</v>
      </c>
      <c r="S56" s="12" t="s">
        <v>127</v>
      </c>
      <c r="T56" s="11">
        <v>30</v>
      </c>
      <c r="U56" s="12"/>
      <c r="V56" s="12"/>
      <c r="W56" s="12"/>
      <c r="X56" s="12"/>
      <c r="Y56" s="12"/>
      <c r="Z56" s="12"/>
      <c r="AA56" s="12"/>
      <c r="AB56" s="12"/>
      <c r="AC56" s="12"/>
      <c r="AD56" s="87"/>
      <c r="AE56" s="12"/>
      <c r="AF56" s="12"/>
      <c r="AG56" s="12"/>
      <c r="AH56" s="12"/>
      <c r="AI56" s="69">
        <f t="shared" si="0"/>
        <v>191.5</v>
      </c>
      <c r="AJ56" s="12"/>
      <c r="AK56" s="12"/>
      <c r="AL56" s="70">
        <f t="shared" si="1"/>
        <v>0</v>
      </c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40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</row>
    <row r="57" spans="1:230" s="20" customFormat="1" ht="25.5">
      <c r="A57" s="14">
        <v>37</v>
      </c>
      <c r="B57" s="12" t="s">
        <v>242</v>
      </c>
      <c r="C57" s="12" t="s">
        <v>243</v>
      </c>
      <c r="D57" s="84" t="s">
        <v>125</v>
      </c>
      <c r="E57" s="12" t="s">
        <v>126</v>
      </c>
      <c r="F57" s="88" t="s">
        <v>258</v>
      </c>
      <c r="G57" s="18" t="s">
        <v>127</v>
      </c>
      <c r="H57" s="11" t="s">
        <v>228</v>
      </c>
      <c r="I57" s="12" t="s">
        <v>259</v>
      </c>
      <c r="J57" s="14" t="s">
        <v>260</v>
      </c>
      <c r="K57" s="63">
        <v>45372</v>
      </c>
      <c r="L57" s="64">
        <v>4562.5</v>
      </c>
      <c r="M57" s="65" t="s">
        <v>127</v>
      </c>
      <c r="N57" s="63">
        <v>45372</v>
      </c>
      <c r="O57" s="63">
        <v>45657</v>
      </c>
      <c r="P57" s="11">
        <v>1899</v>
      </c>
      <c r="Q57" s="12" t="s">
        <v>127</v>
      </c>
      <c r="R57" s="12" t="s">
        <v>127</v>
      </c>
      <c r="S57" s="12" t="s">
        <v>127</v>
      </c>
      <c r="T57" s="65">
        <v>30</v>
      </c>
      <c r="U57" s="12"/>
      <c r="V57" s="12"/>
      <c r="W57" s="12"/>
      <c r="X57" s="12"/>
      <c r="Y57" s="12"/>
      <c r="Z57" s="12"/>
      <c r="AA57" s="12"/>
      <c r="AB57" s="12"/>
      <c r="AC57" s="12"/>
      <c r="AD57" s="87"/>
      <c r="AE57" s="12"/>
      <c r="AF57" s="12"/>
      <c r="AG57" s="12"/>
      <c r="AH57" s="12"/>
      <c r="AI57" s="69">
        <f t="shared" si="0"/>
        <v>4562.5</v>
      </c>
      <c r="AJ57" s="12"/>
      <c r="AK57" s="12"/>
      <c r="AL57" s="70">
        <f t="shared" si="1"/>
        <v>0</v>
      </c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40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  <c r="GP57" s="22"/>
      <c r="GQ57" s="22"/>
      <c r="GR57" s="22"/>
      <c r="GS57" s="22"/>
      <c r="GT57" s="22"/>
      <c r="GU57" s="22"/>
      <c r="GV57" s="22"/>
      <c r="GW57" s="22"/>
      <c r="GX57" s="22"/>
      <c r="GY57" s="22"/>
      <c r="GZ57" s="22"/>
      <c r="HA57" s="22"/>
      <c r="HB57" s="22"/>
      <c r="HC57" s="22"/>
      <c r="HD57" s="22"/>
      <c r="HE57" s="22"/>
      <c r="HF57" s="22"/>
      <c r="HG57" s="22"/>
      <c r="HH57" s="22"/>
      <c r="HI57" s="22"/>
      <c r="HJ57" s="22"/>
      <c r="HK57" s="22"/>
      <c r="HL57" s="22"/>
      <c r="HM57" s="22"/>
      <c r="HN57" s="22"/>
      <c r="HO57" s="22"/>
      <c r="HP57" s="22"/>
      <c r="HQ57" s="22"/>
      <c r="HR57" s="22"/>
      <c r="HS57" s="22"/>
      <c r="HT57" s="22"/>
      <c r="HU57" s="22"/>
      <c r="HV57" s="22"/>
    </row>
    <row r="58" spans="1:230" s="20" customFormat="1" ht="25.5">
      <c r="A58" s="14">
        <v>38</v>
      </c>
      <c r="B58" s="12" t="s">
        <v>242</v>
      </c>
      <c r="C58" s="12" t="s">
        <v>243</v>
      </c>
      <c r="D58" s="61" t="s">
        <v>125</v>
      </c>
      <c r="E58" s="12" t="s">
        <v>126</v>
      </c>
      <c r="F58" s="89" t="s">
        <v>258</v>
      </c>
      <c r="G58" s="18" t="s">
        <v>127</v>
      </c>
      <c r="H58" s="12" t="s">
        <v>229</v>
      </c>
      <c r="I58" s="12" t="s">
        <v>261</v>
      </c>
      <c r="J58" s="14" t="s">
        <v>262</v>
      </c>
      <c r="K58" s="63">
        <v>45372</v>
      </c>
      <c r="L58" s="64">
        <v>2292.5</v>
      </c>
      <c r="M58" s="65" t="s">
        <v>127</v>
      </c>
      <c r="N58" s="63">
        <v>45372</v>
      </c>
      <c r="O58" s="63">
        <v>45657</v>
      </c>
      <c r="P58" s="11">
        <v>1899</v>
      </c>
      <c r="Q58" s="12" t="s">
        <v>127</v>
      </c>
      <c r="R58" s="12" t="s">
        <v>127</v>
      </c>
      <c r="S58" s="12" t="s">
        <v>127</v>
      </c>
      <c r="T58" s="65">
        <v>30</v>
      </c>
      <c r="U58" s="12"/>
      <c r="V58" s="12"/>
      <c r="W58" s="12"/>
      <c r="X58" s="12"/>
      <c r="Y58" s="12"/>
      <c r="Z58" s="12"/>
      <c r="AA58" s="12"/>
      <c r="AB58" s="12"/>
      <c r="AC58" s="12"/>
      <c r="AD58" s="87"/>
      <c r="AE58" s="12"/>
      <c r="AF58" s="12"/>
      <c r="AG58" s="12"/>
      <c r="AH58" s="12"/>
      <c r="AI58" s="69">
        <f t="shared" si="0"/>
        <v>2292.5</v>
      </c>
      <c r="AJ58" s="12"/>
      <c r="AK58" s="12"/>
      <c r="AL58" s="70">
        <f t="shared" si="1"/>
        <v>0</v>
      </c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40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</row>
    <row r="59" spans="1:230" s="20" customFormat="1" ht="25.5">
      <c r="A59" s="14">
        <v>39</v>
      </c>
      <c r="B59" s="12" t="s">
        <v>242</v>
      </c>
      <c r="C59" s="12" t="s">
        <v>243</v>
      </c>
      <c r="D59" s="61" t="s">
        <v>125</v>
      </c>
      <c r="E59" s="12" t="s">
        <v>126</v>
      </c>
      <c r="F59" s="89" t="s">
        <v>258</v>
      </c>
      <c r="G59" s="18" t="s">
        <v>127</v>
      </c>
      <c r="H59" s="11" t="s">
        <v>240</v>
      </c>
      <c r="I59" s="12" t="s">
        <v>263</v>
      </c>
      <c r="J59" s="14" t="s">
        <v>264</v>
      </c>
      <c r="K59" s="63">
        <v>45372</v>
      </c>
      <c r="L59" s="64">
        <v>5907</v>
      </c>
      <c r="M59" s="65" t="s">
        <v>127</v>
      </c>
      <c r="N59" s="63">
        <v>45372</v>
      </c>
      <c r="O59" s="63">
        <v>45657</v>
      </c>
      <c r="P59" s="11">
        <v>1899</v>
      </c>
      <c r="Q59" s="12" t="s">
        <v>127</v>
      </c>
      <c r="R59" s="12" t="s">
        <v>127</v>
      </c>
      <c r="S59" s="12" t="s">
        <v>127</v>
      </c>
      <c r="T59" s="65">
        <v>30</v>
      </c>
      <c r="U59" s="12"/>
      <c r="V59" s="12"/>
      <c r="W59" s="12"/>
      <c r="X59" s="12"/>
      <c r="Y59" s="12"/>
      <c r="Z59" s="12"/>
      <c r="AA59" s="12"/>
      <c r="AB59" s="12"/>
      <c r="AC59" s="12"/>
      <c r="AD59" s="87"/>
      <c r="AE59" s="12"/>
      <c r="AF59" s="12"/>
      <c r="AG59" s="12"/>
      <c r="AH59" s="12"/>
      <c r="AI59" s="69">
        <f t="shared" si="0"/>
        <v>5907</v>
      </c>
      <c r="AJ59" s="12"/>
      <c r="AK59" s="12"/>
      <c r="AL59" s="70">
        <f t="shared" si="1"/>
        <v>0</v>
      </c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40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  <c r="GP59" s="22"/>
      <c r="GQ59" s="22"/>
      <c r="GR59" s="22"/>
      <c r="GS59" s="22"/>
      <c r="GT59" s="22"/>
      <c r="GU59" s="22"/>
      <c r="GV59" s="22"/>
      <c r="GW59" s="22"/>
      <c r="GX59" s="22"/>
      <c r="GY59" s="22"/>
      <c r="GZ59" s="22"/>
      <c r="HA59" s="22"/>
      <c r="HB59" s="22"/>
      <c r="HC59" s="22"/>
      <c r="HD59" s="22"/>
      <c r="HE59" s="22"/>
      <c r="HF59" s="22"/>
      <c r="HG59" s="22"/>
      <c r="HH59" s="22"/>
      <c r="HI59" s="22"/>
      <c r="HJ59" s="22"/>
      <c r="HK59" s="22"/>
      <c r="HL59" s="22"/>
      <c r="HM59" s="22"/>
      <c r="HN59" s="22"/>
      <c r="HO59" s="22"/>
      <c r="HP59" s="22"/>
      <c r="HQ59" s="22"/>
      <c r="HR59" s="22"/>
      <c r="HS59" s="22"/>
      <c r="HT59" s="22"/>
      <c r="HU59" s="22"/>
      <c r="HV59" s="22"/>
    </row>
    <row r="60" spans="1:230" s="20" customFormat="1" ht="25.5">
      <c r="A60" s="14">
        <v>40</v>
      </c>
      <c r="B60" s="12" t="s">
        <v>242</v>
      </c>
      <c r="C60" s="12" t="s">
        <v>243</v>
      </c>
      <c r="D60" s="84" t="s">
        <v>125</v>
      </c>
      <c r="E60" s="12" t="s">
        <v>126</v>
      </c>
      <c r="F60" s="88" t="s">
        <v>265</v>
      </c>
      <c r="G60" s="18" t="s">
        <v>127</v>
      </c>
      <c r="H60" s="11" t="s">
        <v>241</v>
      </c>
      <c r="I60" s="12" t="s">
        <v>266</v>
      </c>
      <c r="J60" s="14" t="s">
        <v>267</v>
      </c>
      <c r="K60" s="63">
        <v>45372</v>
      </c>
      <c r="L60" s="64">
        <v>7385</v>
      </c>
      <c r="M60" s="65" t="s">
        <v>127</v>
      </c>
      <c r="N60" s="63">
        <v>45372</v>
      </c>
      <c r="O60" s="63">
        <v>45657</v>
      </c>
      <c r="P60" s="11">
        <v>1899</v>
      </c>
      <c r="Q60" s="12" t="s">
        <v>127</v>
      </c>
      <c r="R60" s="12" t="s">
        <v>127</v>
      </c>
      <c r="S60" s="12" t="s">
        <v>127</v>
      </c>
      <c r="T60" s="65">
        <v>30</v>
      </c>
      <c r="U60" s="12"/>
      <c r="V60" s="12"/>
      <c r="W60" s="12"/>
      <c r="X60" s="12"/>
      <c r="Y60" s="12"/>
      <c r="Z60" s="12"/>
      <c r="AA60" s="12"/>
      <c r="AB60" s="12"/>
      <c r="AC60" s="12"/>
      <c r="AD60" s="87"/>
      <c r="AE60" s="12"/>
      <c r="AF60" s="12"/>
      <c r="AG60" s="12"/>
      <c r="AH60" s="12"/>
      <c r="AI60" s="69">
        <f t="shared" si="0"/>
        <v>7385</v>
      </c>
      <c r="AJ60" s="12"/>
      <c r="AK60" s="12"/>
      <c r="AL60" s="70">
        <f t="shared" si="1"/>
        <v>0</v>
      </c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40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  <c r="EC60" s="22"/>
      <c r="ED60" s="22"/>
      <c r="EE60" s="22"/>
      <c r="EF60" s="22"/>
      <c r="EG60" s="22"/>
      <c r="EH60" s="22"/>
      <c r="EI60" s="22"/>
      <c r="EJ60" s="22"/>
      <c r="EK60" s="22"/>
      <c r="EL60" s="22"/>
      <c r="EM60" s="22"/>
      <c r="EN60" s="22"/>
      <c r="EO60" s="22"/>
      <c r="EP60" s="22"/>
      <c r="EQ60" s="22"/>
      <c r="ER60" s="22"/>
      <c r="ES60" s="22"/>
      <c r="ET60" s="22"/>
      <c r="EU60" s="22"/>
      <c r="EV60" s="22"/>
      <c r="EW60" s="22"/>
      <c r="EX60" s="22"/>
      <c r="EY60" s="22"/>
      <c r="EZ60" s="22"/>
      <c r="FA60" s="22"/>
      <c r="FB60" s="22"/>
      <c r="FC60" s="22"/>
      <c r="FD60" s="22"/>
      <c r="FE60" s="22"/>
      <c r="FF60" s="22"/>
      <c r="FG60" s="22"/>
      <c r="FH60" s="22"/>
      <c r="FI60" s="22"/>
      <c r="FJ60" s="22"/>
      <c r="FK60" s="22"/>
      <c r="FL60" s="22"/>
      <c r="FM60" s="22"/>
      <c r="FN60" s="22"/>
      <c r="FO60" s="22"/>
      <c r="FP60" s="22"/>
      <c r="FQ60" s="22"/>
      <c r="FR60" s="22"/>
      <c r="FS60" s="22"/>
      <c r="FT60" s="22"/>
      <c r="FU60" s="22"/>
      <c r="FV60" s="22"/>
      <c r="FW60" s="22"/>
      <c r="FX60" s="22"/>
      <c r="FY60" s="22"/>
      <c r="FZ60" s="22"/>
      <c r="GA60" s="22"/>
      <c r="GB60" s="22"/>
      <c r="GC60" s="22"/>
      <c r="GD60" s="22"/>
      <c r="GE60" s="22"/>
      <c r="GF60" s="22"/>
      <c r="GG60" s="22"/>
      <c r="GH60" s="22"/>
      <c r="GI60" s="22"/>
      <c r="GJ60" s="22"/>
      <c r="GK60" s="22"/>
      <c r="GL60" s="22"/>
      <c r="GM60" s="22"/>
      <c r="GN60" s="22"/>
      <c r="GO60" s="22"/>
      <c r="GP60" s="22"/>
      <c r="GQ60" s="22"/>
      <c r="GR60" s="22"/>
      <c r="GS60" s="22"/>
      <c r="GT60" s="22"/>
      <c r="GU60" s="22"/>
      <c r="GV60" s="22"/>
      <c r="GW60" s="22"/>
      <c r="GX60" s="22"/>
      <c r="GY60" s="22"/>
      <c r="GZ60" s="22"/>
      <c r="HA60" s="22"/>
      <c r="HB60" s="22"/>
      <c r="HC60" s="22"/>
      <c r="HD60" s="22"/>
      <c r="HE60" s="22"/>
      <c r="HF60" s="22"/>
      <c r="HG60" s="22"/>
      <c r="HH60" s="22"/>
      <c r="HI60" s="22"/>
      <c r="HJ60" s="22"/>
      <c r="HK60" s="22"/>
      <c r="HL60" s="22"/>
      <c r="HM60" s="22"/>
      <c r="HN60" s="22"/>
      <c r="HO60" s="22"/>
      <c r="HP60" s="22"/>
      <c r="HQ60" s="22"/>
      <c r="HR60" s="22"/>
      <c r="HS60" s="22"/>
      <c r="HT60" s="22"/>
      <c r="HU60" s="22"/>
      <c r="HV60" s="22"/>
    </row>
    <row r="61" spans="1:230" s="20" customFormat="1" ht="25.5">
      <c r="A61" s="14">
        <v>41</v>
      </c>
      <c r="B61" s="12" t="s">
        <v>280</v>
      </c>
      <c r="C61" s="12" t="s">
        <v>281</v>
      </c>
      <c r="D61" s="84" t="s">
        <v>125</v>
      </c>
      <c r="E61" s="12" t="s">
        <v>126</v>
      </c>
      <c r="F61" s="88" t="s">
        <v>282</v>
      </c>
      <c r="G61" s="18" t="s">
        <v>127</v>
      </c>
      <c r="H61" s="11" t="s">
        <v>283</v>
      </c>
      <c r="I61" s="12" t="s">
        <v>284</v>
      </c>
      <c r="J61" s="14" t="s">
        <v>285</v>
      </c>
      <c r="K61" s="63">
        <v>45384</v>
      </c>
      <c r="L61" s="64">
        <v>1410000</v>
      </c>
      <c r="M61" s="65" t="s">
        <v>127</v>
      </c>
      <c r="N61" s="63">
        <v>45384</v>
      </c>
      <c r="O61" s="63">
        <v>45657</v>
      </c>
      <c r="P61" s="11">
        <v>1899</v>
      </c>
      <c r="Q61" s="12" t="s">
        <v>127</v>
      </c>
      <c r="R61" s="12" t="s">
        <v>127</v>
      </c>
      <c r="S61" s="12" t="s">
        <v>127</v>
      </c>
      <c r="T61" s="65">
        <v>30</v>
      </c>
      <c r="U61" s="12"/>
      <c r="V61" s="12"/>
      <c r="W61" s="12"/>
      <c r="X61" s="12"/>
      <c r="Y61" s="12"/>
      <c r="Z61" s="12"/>
      <c r="AA61" s="12"/>
      <c r="AB61" s="12"/>
      <c r="AC61" s="12"/>
      <c r="AD61" s="87"/>
      <c r="AE61" s="12"/>
      <c r="AF61" s="12"/>
      <c r="AG61" s="12"/>
      <c r="AH61" s="12"/>
      <c r="AI61" s="69">
        <f t="shared" si="0"/>
        <v>1410000</v>
      </c>
      <c r="AJ61" s="12"/>
      <c r="AK61" s="12"/>
      <c r="AL61" s="70">
        <f t="shared" si="1"/>
        <v>0</v>
      </c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40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  <c r="EC61" s="22"/>
      <c r="ED61" s="22"/>
      <c r="EE61" s="22"/>
      <c r="EF61" s="22"/>
      <c r="EG61" s="22"/>
      <c r="EH61" s="22"/>
      <c r="EI61" s="22"/>
      <c r="EJ61" s="22"/>
      <c r="EK61" s="22"/>
      <c r="EL61" s="22"/>
      <c r="EM61" s="22"/>
      <c r="EN61" s="22"/>
      <c r="EO61" s="22"/>
      <c r="EP61" s="22"/>
      <c r="EQ61" s="22"/>
      <c r="ER61" s="22"/>
      <c r="ES61" s="22"/>
      <c r="ET61" s="22"/>
      <c r="EU61" s="22"/>
      <c r="EV61" s="22"/>
      <c r="EW61" s="22"/>
      <c r="EX61" s="22"/>
      <c r="EY61" s="22"/>
      <c r="EZ61" s="22"/>
      <c r="FA61" s="22"/>
      <c r="FB61" s="22"/>
      <c r="FC61" s="22"/>
      <c r="FD61" s="22"/>
      <c r="FE61" s="22"/>
      <c r="FF61" s="22"/>
      <c r="FG61" s="22"/>
      <c r="FH61" s="22"/>
      <c r="FI61" s="22"/>
      <c r="FJ61" s="22"/>
      <c r="FK61" s="22"/>
      <c r="FL61" s="22"/>
      <c r="FM61" s="22"/>
      <c r="FN61" s="22"/>
      <c r="FO61" s="22"/>
      <c r="FP61" s="22"/>
      <c r="FQ61" s="22"/>
      <c r="FR61" s="22"/>
      <c r="FS61" s="22"/>
      <c r="FT61" s="22"/>
      <c r="FU61" s="22"/>
      <c r="FV61" s="22"/>
      <c r="FW61" s="22"/>
      <c r="FX61" s="22"/>
      <c r="FY61" s="22"/>
      <c r="FZ61" s="22"/>
      <c r="GA61" s="22"/>
      <c r="GB61" s="22"/>
      <c r="GC61" s="22"/>
      <c r="GD61" s="22"/>
      <c r="GE61" s="22"/>
      <c r="GF61" s="22"/>
      <c r="GG61" s="22"/>
      <c r="GH61" s="22"/>
      <c r="GI61" s="22"/>
      <c r="GJ61" s="22"/>
      <c r="GK61" s="22"/>
      <c r="GL61" s="22"/>
      <c r="GM61" s="22"/>
      <c r="GN61" s="22"/>
      <c r="GO61" s="22"/>
      <c r="GP61" s="22"/>
      <c r="GQ61" s="22"/>
      <c r="GR61" s="22"/>
      <c r="GS61" s="22"/>
      <c r="GT61" s="22"/>
      <c r="GU61" s="22"/>
      <c r="GV61" s="22"/>
      <c r="GW61" s="22"/>
      <c r="GX61" s="22"/>
      <c r="GY61" s="22"/>
      <c r="GZ61" s="22"/>
      <c r="HA61" s="22"/>
      <c r="HB61" s="22"/>
      <c r="HC61" s="22"/>
      <c r="HD61" s="22"/>
      <c r="HE61" s="22"/>
      <c r="HF61" s="22"/>
      <c r="HG61" s="22"/>
      <c r="HH61" s="22"/>
      <c r="HI61" s="22"/>
      <c r="HJ61" s="22"/>
      <c r="HK61" s="22"/>
      <c r="HL61" s="22"/>
      <c r="HM61" s="22"/>
      <c r="HN61" s="22"/>
      <c r="HO61" s="22"/>
      <c r="HP61" s="22"/>
      <c r="HQ61" s="22"/>
      <c r="HR61" s="22"/>
      <c r="HS61" s="22"/>
      <c r="HT61" s="22"/>
      <c r="HU61" s="22"/>
      <c r="HV61" s="22"/>
    </row>
    <row r="62" spans="1:230" s="20" customFormat="1" ht="25.5">
      <c r="A62" s="14">
        <v>42</v>
      </c>
      <c r="B62" s="12" t="s">
        <v>287</v>
      </c>
      <c r="C62" s="12" t="s">
        <v>288</v>
      </c>
      <c r="D62" s="97" t="s">
        <v>289</v>
      </c>
      <c r="E62" s="98"/>
      <c r="F62" s="88" t="s">
        <v>290</v>
      </c>
      <c r="G62" s="18" t="s">
        <v>127</v>
      </c>
      <c r="H62" s="11" t="s">
        <v>286</v>
      </c>
      <c r="I62" s="12" t="s">
        <v>291</v>
      </c>
      <c r="J62" s="14" t="s">
        <v>292</v>
      </c>
      <c r="K62" s="63">
        <v>45370</v>
      </c>
      <c r="L62" s="64">
        <v>44200</v>
      </c>
      <c r="M62" s="65" t="s">
        <v>127</v>
      </c>
      <c r="N62" s="63">
        <v>45370</v>
      </c>
      <c r="O62" s="63">
        <v>45657</v>
      </c>
      <c r="P62" s="11">
        <v>1899</v>
      </c>
      <c r="Q62" s="12" t="s">
        <v>127</v>
      </c>
      <c r="R62" s="12" t="s">
        <v>127</v>
      </c>
      <c r="S62" s="12" t="s">
        <v>127</v>
      </c>
      <c r="T62" s="65">
        <v>39</v>
      </c>
      <c r="U62" s="12"/>
      <c r="V62" s="12"/>
      <c r="W62" s="12"/>
      <c r="X62" s="12"/>
      <c r="Y62" s="12"/>
      <c r="Z62" s="12"/>
      <c r="AA62" s="12"/>
      <c r="AB62" s="12"/>
      <c r="AC62" s="12"/>
      <c r="AD62" s="87"/>
      <c r="AE62" s="12"/>
      <c r="AF62" s="12"/>
      <c r="AG62" s="12"/>
      <c r="AH62" s="12"/>
      <c r="AI62" s="69">
        <f t="shared" si="0"/>
        <v>44200</v>
      </c>
      <c r="AJ62" s="12"/>
      <c r="AK62" s="12"/>
      <c r="AL62" s="70">
        <f t="shared" si="1"/>
        <v>0</v>
      </c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40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  <c r="GP62" s="22"/>
      <c r="GQ62" s="22"/>
      <c r="GR62" s="22"/>
      <c r="GS62" s="22"/>
      <c r="GT62" s="22"/>
      <c r="GU62" s="22"/>
      <c r="GV62" s="22"/>
      <c r="GW62" s="22"/>
      <c r="GX62" s="22"/>
      <c r="GY62" s="22"/>
      <c r="GZ62" s="22"/>
      <c r="HA62" s="22"/>
      <c r="HB62" s="22"/>
      <c r="HC62" s="22"/>
      <c r="HD62" s="22"/>
      <c r="HE62" s="22"/>
      <c r="HF62" s="22"/>
      <c r="HG62" s="22"/>
      <c r="HH62" s="22"/>
      <c r="HI62" s="22"/>
      <c r="HJ62" s="22"/>
      <c r="HK62" s="22"/>
      <c r="HL62" s="22"/>
      <c r="HM62" s="22"/>
      <c r="HN62" s="22"/>
      <c r="HO62" s="22"/>
      <c r="HP62" s="22"/>
      <c r="HQ62" s="22"/>
      <c r="HR62" s="22"/>
      <c r="HS62" s="22"/>
      <c r="HT62" s="22"/>
      <c r="HU62" s="22"/>
      <c r="HV62" s="22"/>
    </row>
    <row r="63" spans="1:230" s="20" customFormat="1" ht="25.5">
      <c r="A63" s="14">
        <v>43</v>
      </c>
      <c r="B63" s="12" t="s">
        <v>280</v>
      </c>
      <c r="C63" s="12" t="s">
        <v>281</v>
      </c>
      <c r="D63" s="84" t="s">
        <v>125</v>
      </c>
      <c r="E63" s="12" t="s">
        <v>126</v>
      </c>
      <c r="F63" s="88" t="s">
        <v>293</v>
      </c>
      <c r="G63" s="18" t="s">
        <v>127</v>
      </c>
      <c r="H63" s="11" t="s">
        <v>294</v>
      </c>
      <c r="I63" s="12" t="s">
        <v>295</v>
      </c>
      <c r="J63" s="14" t="s">
        <v>296</v>
      </c>
      <c r="K63" s="63">
        <v>45392</v>
      </c>
      <c r="L63" s="64">
        <v>157250</v>
      </c>
      <c r="M63" s="65" t="s">
        <v>127</v>
      </c>
      <c r="N63" s="63">
        <v>45392</v>
      </c>
      <c r="O63" s="63">
        <v>45657</v>
      </c>
      <c r="P63" s="11">
        <v>1899</v>
      </c>
      <c r="Q63" s="12" t="s">
        <v>127</v>
      </c>
      <c r="R63" s="12" t="s">
        <v>127</v>
      </c>
      <c r="S63" s="12" t="s">
        <v>127</v>
      </c>
      <c r="T63" s="65">
        <v>30</v>
      </c>
      <c r="U63" s="12"/>
      <c r="V63" s="12"/>
      <c r="W63" s="12"/>
      <c r="X63" s="12"/>
      <c r="Y63" s="12"/>
      <c r="Z63" s="12"/>
      <c r="AA63" s="12"/>
      <c r="AB63" s="12"/>
      <c r="AC63" s="12"/>
      <c r="AD63" s="87"/>
      <c r="AE63" s="12"/>
      <c r="AF63" s="12"/>
      <c r="AG63" s="12"/>
      <c r="AH63" s="12"/>
      <c r="AI63" s="69">
        <f t="shared" si="0"/>
        <v>157250</v>
      </c>
      <c r="AJ63" s="12"/>
      <c r="AK63" s="12"/>
      <c r="AL63" s="70">
        <f t="shared" si="1"/>
        <v>0</v>
      </c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40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  <c r="GP63" s="22"/>
      <c r="GQ63" s="22"/>
      <c r="GR63" s="22"/>
      <c r="GS63" s="22"/>
      <c r="GT63" s="22"/>
      <c r="GU63" s="22"/>
      <c r="GV63" s="22"/>
      <c r="GW63" s="22"/>
      <c r="GX63" s="22"/>
      <c r="GY63" s="22"/>
      <c r="GZ63" s="22"/>
      <c r="HA63" s="22"/>
      <c r="HB63" s="22"/>
      <c r="HC63" s="22"/>
      <c r="HD63" s="22"/>
      <c r="HE63" s="22"/>
      <c r="HF63" s="22"/>
      <c r="HG63" s="22"/>
      <c r="HH63" s="22"/>
      <c r="HI63" s="22"/>
      <c r="HJ63" s="22"/>
      <c r="HK63" s="22"/>
      <c r="HL63" s="22"/>
      <c r="HM63" s="22"/>
      <c r="HN63" s="22"/>
      <c r="HO63" s="22"/>
      <c r="HP63" s="22"/>
      <c r="HQ63" s="22"/>
      <c r="HR63" s="22"/>
      <c r="HS63" s="22"/>
      <c r="HT63" s="22"/>
      <c r="HU63" s="22"/>
      <c r="HV63" s="22"/>
    </row>
    <row r="64" spans="1:230" s="20" customFormat="1" ht="63.75">
      <c r="A64" s="14">
        <v>44</v>
      </c>
      <c r="B64" s="12" t="s">
        <v>269</v>
      </c>
      <c r="C64" s="12" t="s">
        <v>270</v>
      </c>
      <c r="D64" s="84" t="s">
        <v>125</v>
      </c>
      <c r="E64" s="12" t="s">
        <v>126</v>
      </c>
      <c r="F64" s="88" t="s">
        <v>297</v>
      </c>
      <c r="G64" s="18" t="s">
        <v>127</v>
      </c>
      <c r="H64" s="11" t="s">
        <v>299</v>
      </c>
      <c r="I64" s="12" t="s">
        <v>298</v>
      </c>
      <c r="J64" s="14" t="s">
        <v>300</v>
      </c>
      <c r="K64" s="63">
        <v>45407</v>
      </c>
      <c r="L64" s="64">
        <v>283000</v>
      </c>
      <c r="M64" s="65" t="s">
        <v>127</v>
      </c>
      <c r="N64" s="63">
        <v>45407</v>
      </c>
      <c r="O64" s="63">
        <v>45657</v>
      </c>
      <c r="P64" s="11">
        <v>1899</v>
      </c>
      <c r="Q64" s="12" t="s">
        <v>127</v>
      </c>
      <c r="R64" s="12" t="s">
        <v>127</v>
      </c>
      <c r="S64" s="12" t="s">
        <v>127</v>
      </c>
      <c r="T64" s="65" t="s">
        <v>127</v>
      </c>
      <c r="U64" s="12"/>
      <c r="V64" s="12"/>
      <c r="W64" s="12"/>
      <c r="X64" s="12"/>
      <c r="Y64" s="12"/>
      <c r="Z64" s="12"/>
      <c r="AA64" s="12"/>
      <c r="AB64" s="12"/>
      <c r="AC64" s="12"/>
      <c r="AD64" s="87"/>
      <c r="AE64" s="12"/>
      <c r="AF64" s="12"/>
      <c r="AG64" s="12"/>
      <c r="AH64" s="12"/>
      <c r="AI64" s="69">
        <f t="shared" si="0"/>
        <v>283000</v>
      </c>
      <c r="AJ64" s="12"/>
      <c r="AK64" s="12"/>
      <c r="AL64" s="70">
        <f t="shared" si="1"/>
        <v>0</v>
      </c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40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  <c r="GP64" s="22"/>
      <c r="GQ64" s="22"/>
      <c r="GR64" s="22"/>
      <c r="GS64" s="22"/>
      <c r="GT64" s="22"/>
      <c r="GU64" s="22"/>
      <c r="GV64" s="22"/>
      <c r="GW64" s="22"/>
      <c r="GX64" s="22"/>
      <c r="GY64" s="22"/>
      <c r="GZ64" s="22"/>
      <c r="HA64" s="22"/>
      <c r="HB64" s="22"/>
      <c r="HC64" s="22"/>
      <c r="HD64" s="22"/>
      <c r="HE64" s="22"/>
      <c r="HF64" s="22"/>
      <c r="HG64" s="22"/>
      <c r="HH64" s="22"/>
      <c r="HI64" s="22"/>
      <c r="HJ64" s="22"/>
      <c r="HK64" s="22"/>
      <c r="HL64" s="22"/>
      <c r="HM64" s="22"/>
      <c r="HN64" s="22"/>
      <c r="HO64" s="22"/>
      <c r="HP64" s="22"/>
      <c r="HQ64" s="22"/>
      <c r="HR64" s="22"/>
      <c r="HS64" s="22"/>
      <c r="HT64" s="22"/>
      <c r="HU64" s="22"/>
      <c r="HV64" s="22"/>
    </row>
    <row r="65" spans="1:230" s="20" customFormat="1" ht="51">
      <c r="A65" s="14">
        <v>45</v>
      </c>
      <c r="B65" s="12" t="s">
        <v>269</v>
      </c>
      <c r="C65" s="12" t="s">
        <v>270</v>
      </c>
      <c r="D65" s="84" t="s">
        <v>125</v>
      </c>
      <c r="E65" s="12" t="s">
        <v>126</v>
      </c>
      <c r="F65" s="89" t="s">
        <v>271</v>
      </c>
      <c r="G65" s="18" t="s">
        <v>127</v>
      </c>
      <c r="H65" s="11" t="s">
        <v>268</v>
      </c>
      <c r="I65" s="12" t="s">
        <v>272</v>
      </c>
      <c r="J65" s="14" t="s">
        <v>273</v>
      </c>
      <c r="K65" s="63">
        <v>45406</v>
      </c>
      <c r="L65" s="64">
        <v>90000</v>
      </c>
      <c r="M65" s="65" t="s">
        <v>127</v>
      </c>
      <c r="N65" s="63">
        <v>45406</v>
      </c>
      <c r="O65" s="63">
        <v>45657</v>
      </c>
      <c r="P65" s="11">
        <v>1899</v>
      </c>
      <c r="Q65" s="12" t="s">
        <v>127</v>
      </c>
      <c r="R65" s="12" t="s">
        <v>127</v>
      </c>
      <c r="S65" s="12" t="s">
        <v>127</v>
      </c>
      <c r="T65" s="90" t="s">
        <v>274</v>
      </c>
      <c r="U65" s="12"/>
      <c r="V65" s="12"/>
      <c r="W65" s="12"/>
      <c r="X65" s="12"/>
      <c r="Y65" s="12"/>
      <c r="Z65" s="12"/>
      <c r="AA65" s="12"/>
      <c r="AB65" s="12"/>
      <c r="AC65" s="12"/>
      <c r="AD65" s="87"/>
      <c r="AE65" s="12"/>
      <c r="AF65" s="12"/>
      <c r="AG65" s="12"/>
      <c r="AH65" s="12"/>
      <c r="AI65" s="69">
        <f t="shared" si="0"/>
        <v>90000</v>
      </c>
      <c r="AJ65" s="12"/>
      <c r="AK65" s="12"/>
      <c r="AL65" s="70">
        <f t="shared" si="1"/>
        <v>0</v>
      </c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40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  <c r="GP65" s="22"/>
      <c r="GQ65" s="22"/>
      <c r="GR65" s="22"/>
      <c r="GS65" s="22"/>
      <c r="GT65" s="22"/>
      <c r="GU65" s="22"/>
      <c r="GV65" s="22"/>
      <c r="GW65" s="22"/>
      <c r="GX65" s="22"/>
      <c r="GY65" s="22"/>
      <c r="GZ65" s="22"/>
      <c r="HA65" s="22"/>
      <c r="HB65" s="22"/>
      <c r="HC65" s="22"/>
      <c r="HD65" s="22"/>
      <c r="HE65" s="22"/>
      <c r="HF65" s="22"/>
      <c r="HG65" s="22"/>
      <c r="HH65" s="22"/>
      <c r="HI65" s="22"/>
      <c r="HJ65" s="22"/>
      <c r="HK65" s="22"/>
      <c r="HL65" s="22"/>
      <c r="HM65" s="22"/>
      <c r="HN65" s="22"/>
      <c r="HO65" s="22"/>
      <c r="HP65" s="22"/>
      <c r="HQ65" s="22"/>
      <c r="HR65" s="22"/>
      <c r="HS65" s="22"/>
      <c r="HT65" s="22"/>
      <c r="HU65" s="22"/>
      <c r="HV65" s="22"/>
    </row>
    <row r="66" spans="1:230" s="20" customFormat="1" ht="25.5">
      <c r="A66" s="14">
        <v>46</v>
      </c>
      <c r="B66" s="12" t="s">
        <v>275</v>
      </c>
      <c r="C66" s="12" t="s">
        <v>169</v>
      </c>
      <c r="D66" s="84" t="s">
        <v>125</v>
      </c>
      <c r="E66" s="12" t="s">
        <v>126</v>
      </c>
      <c r="F66" s="89" t="s">
        <v>276</v>
      </c>
      <c r="G66" s="18" t="s">
        <v>127</v>
      </c>
      <c r="H66" s="11" t="s">
        <v>277</v>
      </c>
      <c r="I66" s="12" t="s">
        <v>278</v>
      </c>
      <c r="J66" s="14" t="s">
        <v>279</v>
      </c>
      <c r="K66" s="63">
        <v>45411</v>
      </c>
      <c r="L66" s="64">
        <v>34950</v>
      </c>
      <c r="M66" s="65" t="s">
        <v>127</v>
      </c>
      <c r="N66" s="63">
        <v>45411</v>
      </c>
      <c r="O66" s="63">
        <v>45657</v>
      </c>
      <c r="P66" s="11">
        <v>1899</v>
      </c>
      <c r="Q66" s="12" t="s">
        <v>127</v>
      </c>
      <c r="R66" s="12" t="s">
        <v>127</v>
      </c>
      <c r="S66" s="12" t="s">
        <v>127</v>
      </c>
      <c r="T66" s="90">
        <v>39</v>
      </c>
      <c r="U66" s="12"/>
      <c r="V66" s="12"/>
      <c r="W66" s="12"/>
      <c r="X66" s="12"/>
      <c r="Y66" s="12"/>
      <c r="Z66" s="12"/>
      <c r="AA66" s="12"/>
      <c r="AB66" s="12"/>
      <c r="AC66" s="12"/>
      <c r="AD66" s="87"/>
      <c r="AE66" s="12"/>
      <c r="AF66" s="12"/>
      <c r="AG66" s="12"/>
      <c r="AH66" s="12"/>
      <c r="AI66" s="69">
        <f t="shared" si="0"/>
        <v>34950</v>
      </c>
      <c r="AJ66" s="12"/>
      <c r="AK66" s="12"/>
      <c r="AL66" s="70">
        <f t="shared" si="1"/>
        <v>0</v>
      </c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40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  <c r="GP66" s="22"/>
      <c r="GQ66" s="22"/>
      <c r="GR66" s="22"/>
      <c r="GS66" s="22"/>
      <c r="GT66" s="22"/>
      <c r="GU66" s="22"/>
      <c r="GV66" s="22"/>
      <c r="GW66" s="22"/>
      <c r="GX66" s="22"/>
      <c r="GY66" s="22"/>
      <c r="GZ66" s="22"/>
      <c r="HA66" s="22"/>
      <c r="HB66" s="22"/>
      <c r="HC66" s="22"/>
      <c r="HD66" s="22"/>
      <c r="HE66" s="22"/>
      <c r="HF66" s="22"/>
      <c r="HG66" s="22"/>
      <c r="HH66" s="22"/>
      <c r="HI66" s="22"/>
      <c r="HJ66" s="22"/>
      <c r="HK66" s="22"/>
      <c r="HL66" s="22"/>
      <c r="HM66" s="22"/>
      <c r="HN66" s="22"/>
      <c r="HO66" s="22"/>
      <c r="HP66" s="22"/>
      <c r="HQ66" s="22"/>
      <c r="HR66" s="22"/>
      <c r="HS66" s="22"/>
      <c r="HT66" s="22"/>
      <c r="HU66" s="22"/>
      <c r="HV66" s="22"/>
    </row>
    <row r="67" spans="1:230" s="20" customFormat="1" ht="25.5">
      <c r="A67" s="14">
        <v>47</v>
      </c>
      <c r="B67" s="12" t="s">
        <v>301</v>
      </c>
      <c r="C67" s="12" t="s">
        <v>302</v>
      </c>
      <c r="D67" s="84" t="s">
        <v>125</v>
      </c>
      <c r="E67" s="12" t="s">
        <v>126</v>
      </c>
      <c r="F67" s="89" t="s">
        <v>303</v>
      </c>
      <c r="G67" s="18" t="s">
        <v>127</v>
      </c>
      <c r="H67" s="11" t="s">
        <v>304</v>
      </c>
      <c r="I67" s="12" t="s">
        <v>305</v>
      </c>
      <c r="J67" s="14" t="s">
        <v>306</v>
      </c>
      <c r="K67" s="63">
        <v>45432</v>
      </c>
      <c r="L67" s="64">
        <v>9579.1</v>
      </c>
      <c r="M67" s="65" t="s">
        <v>127</v>
      </c>
      <c r="N67" s="63">
        <v>45432</v>
      </c>
      <c r="O67" s="63">
        <v>45657</v>
      </c>
      <c r="P67" s="11">
        <v>1899</v>
      </c>
      <c r="Q67" s="12" t="s">
        <v>127</v>
      </c>
      <c r="R67" s="12" t="s">
        <v>127</v>
      </c>
      <c r="S67" s="12" t="s">
        <v>127</v>
      </c>
      <c r="T67" s="90">
        <v>39</v>
      </c>
      <c r="U67" s="12"/>
      <c r="V67" s="12"/>
      <c r="W67" s="12"/>
      <c r="X67" s="12"/>
      <c r="Y67" s="12"/>
      <c r="Z67" s="12"/>
      <c r="AA67" s="12"/>
      <c r="AB67" s="12"/>
      <c r="AC67" s="12"/>
      <c r="AD67" s="87"/>
      <c r="AE67" s="12"/>
      <c r="AF67" s="12"/>
      <c r="AG67" s="12"/>
      <c r="AH67" s="12"/>
      <c r="AI67" s="69">
        <f t="shared" si="0"/>
        <v>9579.1</v>
      </c>
      <c r="AJ67" s="12"/>
      <c r="AK67" s="12"/>
      <c r="AL67" s="70">
        <f t="shared" si="1"/>
        <v>0</v>
      </c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40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  <c r="EC67" s="22"/>
      <c r="ED67" s="22"/>
      <c r="EE67" s="22"/>
      <c r="EF67" s="22"/>
      <c r="EG67" s="22"/>
      <c r="EH67" s="22"/>
      <c r="EI67" s="22"/>
      <c r="EJ67" s="22"/>
      <c r="EK67" s="22"/>
      <c r="EL67" s="22"/>
      <c r="EM67" s="22"/>
      <c r="EN67" s="22"/>
      <c r="EO67" s="22"/>
      <c r="EP67" s="22"/>
      <c r="EQ67" s="22"/>
      <c r="ER67" s="22"/>
      <c r="ES67" s="22"/>
      <c r="ET67" s="22"/>
      <c r="EU67" s="22"/>
      <c r="EV67" s="22"/>
      <c r="EW67" s="22"/>
      <c r="EX67" s="22"/>
      <c r="EY67" s="22"/>
      <c r="EZ67" s="22"/>
      <c r="FA67" s="22"/>
      <c r="FB67" s="22"/>
      <c r="FC67" s="22"/>
      <c r="FD67" s="22"/>
      <c r="FE67" s="22"/>
      <c r="FF67" s="22"/>
      <c r="FG67" s="22"/>
      <c r="FH67" s="22"/>
      <c r="FI67" s="22"/>
      <c r="FJ67" s="22"/>
      <c r="FK67" s="22"/>
      <c r="FL67" s="22"/>
      <c r="FM67" s="22"/>
      <c r="FN67" s="22"/>
      <c r="FO67" s="22"/>
      <c r="FP67" s="22"/>
      <c r="FQ67" s="22"/>
      <c r="FR67" s="22"/>
      <c r="FS67" s="22"/>
      <c r="FT67" s="22"/>
      <c r="FU67" s="22"/>
      <c r="FV67" s="22"/>
      <c r="FW67" s="22"/>
      <c r="FX67" s="22"/>
      <c r="FY67" s="22"/>
      <c r="FZ67" s="22"/>
      <c r="GA67" s="22"/>
      <c r="GB67" s="22"/>
      <c r="GC67" s="22"/>
      <c r="GD67" s="22"/>
      <c r="GE67" s="22"/>
      <c r="GF67" s="22"/>
      <c r="GG67" s="22"/>
      <c r="GH67" s="22"/>
      <c r="GI67" s="22"/>
      <c r="GJ67" s="22"/>
      <c r="GK67" s="22"/>
      <c r="GL67" s="22"/>
      <c r="GM67" s="22"/>
      <c r="GN67" s="22"/>
      <c r="GO67" s="22"/>
      <c r="GP67" s="22"/>
      <c r="GQ67" s="22"/>
      <c r="GR67" s="22"/>
      <c r="GS67" s="22"/>
      <c r="GT67" s="22"/>
      <c r="GU67" s="22"/>
      <c r="GV67" s="22"/>
      <c r="GW67" s="22"/>
      <c r="GX67" s="22"/>
      <c r="GY67" s="22"/>
      <c r="GZ67" s="22"/>
      <c r="HA67" s="22"/>
      <c r="HB67" s="22"/>
      <c r="HC67" s="22"/>
      <c r="HD67" s="22"/>
      <c r="HE67" s="22"/>
      <c r="HF67" s="22"/>
      <c r="HG67" s="22"/>
      <c r="HH67" s="22"/>
      <c r="HI67" s="22"/>
      <c r="HJ67" s="22"/>
      <c r="HK67" s="22"/>
      <c r="HL67" s="22"/>
      <c r="HM67" s="22"/>
      <c r="HN67" s="22"/>
      <c r="HO67" s="22"/>
      <c r="HP67" s="22"/>
      <c r="HQ67" s="22"/>
      <c r="HR67" s="22"/>
      <c r="HS67" s="22"/>
      <c r="HT67" s="22"/>
      <c r="HU67" s="22"/>
      <c r="HV67" s="22"/>
    </row>
    <row r="68" spans="1:230" s="20" customFormat="1" ht="31.5" customHeight="1">
      <c r="A68" s="14">
        <v>48</v>
      </c>
      <c r="B68" s="12" t="s">
        <v>301</v>
      </c>
      <c r="C68" s="12" t="s">
        <v>302</v>
      </c>
      <c r="D68" s="84" t="s">
        <v>125</v>
      </c>
      <c r="E68" s="12" t="s">
        <v>126</v>
      </c>
      <c r="F68" s="89" t="s">
        <v>307</v>
      </c>
      <c r="G68" s="18" t="s">
        <v>127</v>
      </c>
      <c r="H68" s="11" t="s">
        <v>308</v>
      </c>
      <c r="I68" s="12" t="s">
        <v>309</v>
      </c>
      <c r="J68" s="14" t="s">
        <v>310</v>
      </c>
      <c r="K68" s="63">
        <v>45432</v>
      </c>
      <c r="L68" s="64">
        <v>226146.2</v>
      </c>
      <c r="M68" s="65" t="s">
        <v>127</v>
      </c>
      <c r="N68" s="63">
        <v>45432</v>
      </c>
      <c r="O68" s="63">
        <v>45657</v>
      </c>
      <c r="P68" s="11">
        <v>1899</v>
      </c>
      <c r="Q68" s="12" t="s">
        <v>127</v>
      </c>
      <c r="R68" s="12" t="s">
        <v>127</v>
      </c>
      <c r="S68" s="12" t="s">
        <v>127</v>
      </c>
      <c r="T68" s="90">
        <v>39</v>
      </c>
      <c r="U68" s="12"/>
      <c r="V68" s="12"/>
      <c r="W68" s="12"/>
      <c r="X68" s="12"/>
      <c r="Y68" s="12"/>
      <c r="Z68" s="12"/>
      <c r="AA68" s="12"/>
      <c r="AB68" s="12"/>
      <c r="AC68" s="12"/>
      <c r="AD68" s="87"/>
      <c r="AE68" s="12"/>
      <c r="AF68" s="12"/>
      <c r="AG68" s="12"/>
      <c r="AH68" s="12"/>
      <c r="AI68" s="69">
        <f t="shared" si="0"/>
        <v>226146.2</v>
      </c>
      <c r="AJ68" s="12"/>
      <c r="AK68" s="12"/>
      <c r="AL68" s="70">
        <f t="shared" si="1"/>
        <v>0</v>
      </c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40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  <c r="EC68" s="22"/>
      <c r="ED68" s="22"/>
      <c r="EE68" s="22"/>
      <c r="EF68" s="22"/>
      <c r="EG68" s="22"/>
      <c r="EH68" s="22"/>
      <c r="EI68" s="22"/>
      <c r="EJ68" s="22"/>
      <c r="EK68" s="22"/>
      <c r="EL68" s="22"/>
      <c r="EM68" s="22"/>
      <c r="EN68" s="22"/>
      <c r="EO68" s="22"/>
      <c r="EP68" s="22"/>
      <c r="EQ68" s="22"/>
      <c r="ER68" s="22"/>
      <c r="ES68" s="22"/>
      <c r="ET68" s="22"/>
      <c r="EU68" s="22"/>
      <c r="EV68" s="22"/>
      <c r="EW68" s="22"/>
      <c r="EX68" s="22"/>
      <c r="EY68" s="22"/>
      <c r="EZ68" s="22"/>
      <c r="FA68" s="22"/>
      <c r="FB68" s="22"/>
      <c r="FC68" s="22"/>
      <c r="FD68" s="22"/>
      <c r="FE68" s="22"/>
      <c r="FF68" s="22"/>
      <c r="FG68" s="22"/>
      <c r="FH68" s="22"/>
      <c r="FI68" s="22"/>
      <c r="FJ68" s="22"/>
      <c r="FK68" s="22"/>
      <c r="FL68" s="22"/>
      <c r="FM68" s="22"/>
      <c r="FN68" s="22"/>
      <c r="FO68" s="22"/>
      <c r="FP68" s="22"/>
      <c r="FQ68" s="22"/>
      <c r="FR68" s="22"/>
      <c r="FS68" s="22"/>
      <c r="FT68" s="22"/>
      <c r="FU68" s="22"/>
      <c r="FV68" s="22"/>
      <c r="FW68" s="22"/>
      <c r="FX68" s="22"/>
      <c r="FY68" s="22"/>
      <c r="FZ68" s="22"/>
      <c r="GA68" s="22"/>
      <c r="GB68" s="22"/>
      <c r="GC68" s="22"/>
      <c r="GD68" s="22"/>
      <c r="GE68" s="22"/>
      <c r="GF68" s="22"/>
      <c r="GG68" s="22"/>
      <c r="GH68" s="22"/>
      <c r="GI68" s="22"/>
      <c r="GJ68" s="22"/>
      <c r="GK68" s="22"/>
      <c r="GL68" s="22"/>
      <c r="GM68" s="22"/>
      <c r="GN68" s="22"/>
      <c r="GO68" s="22"/>
      <c r="GP68" s="22"/>
      <c r="GQ68" s="22"/>
      <c r="GR68" s="22"/>
      <c r="GS68" s="22"/>
      <c r="GT68" s="22"/>
      <c r="GU68" s="22"/>
      <c r="GV68" s="22"/>
      <c r="GW68" s="22"/>
      <c r="GX68" s="22"/>
      <c r="GY68" s="22"/>
      <c r="GZ68" s="22"/>
      <c r="HA68" s="22"/>
      <c r="HB68" s="22"/>
      <c r="HC68" s="22"/>
      <c r="HD68" s="22"/>
      <c r="HE68" s="22"/>
      <c r="HF68" s="22"/>
      <c r="HG68" s="22"/>
      <c r="HH68" s="22"/>
      <c r="HI68" s="22"/>
      <c r="HJ68" s="22"/>
      <c r="HK68" s="22"/>
      <c r="HL68" s="22"/>
      <c r="HM68" s="22"/>
      <c r="HN68" s="22"/>
      <c r="HO68" s="22"/>
      <c r="HP68" s="22"/>
      <c r="HQ68" s="22"/>
      <c r="HR68" s="22"/>
      <c r="HS68" s="22"/>
      <c r="HT68" s="22"/>
      <c r="HU68" s="22"/>
      <c r="HV68" s="22"/>
    </row>
    <row r="69" spans="1:230" s="20" customFormat="1" ht="33.75" customHeight="1">
      <c r="A69" s="14">
        <v>49</v>
      </c>
      <c r="B69" s="12" t="s">
        <v>301</v>
      </c>
      <c r="C69" s="12" t="s">
        <v>302</v>
      </c>
      <c r="D69" s="84" t="s">
        <v>125</v>
      </c>
      <c r="E69" s="12" t="s">
        <v>126</v>
      </c>
      <c r="F69" s="89" t="s">
        <v>312</v>
      </c>
      <c r="G69" s="18" t="s">
        <v>127</v>
      </c>
      <c r="H69" s="11" t="s">
        <v>311</v>
      </c>
      <c r="I69" s="12" t="s">
        <v>313</v>
      </c>
      <c r="J69" s="14" t="s">
        <v>314</v>
      </c>
      <c r="K69" s="63">
        <v>45432</v>
      </c>
      <c r="L69" s="64">
        <v>2930</v>
      </c>
      <c r="M69" s="65" t="s">
        <v>127</v>
      </c>
      <c r="N69" s="63">
        <v>45432</v>
      </c>
      <c r="O69" s="63">
        <v>45657</v>
      </c>
      <c r="P69" s="11">
        <v>1899</v>
      </c>
      <c r="Q69" s="12" t="s">
        <v>127</v>
      </c>
      <c r="R69" s="12" t="s">
        <v>127</v>
      </c>
      <c r="S69" s="12" t="s">
        <v>127</v>
      </c>
      <c r="T69" s="90">
        <v>39</v>
      </c>
      <c r="U69" s="12"/>
      <c r="V69" s="12"/>
      <c r="W69" s="12"/>
      <c r="X69" s="12"/>
      <c r="Y69" s="12"/>
      <c r="Z69" s="12"/>
      <c r="AA69" s="12"/>
      <c r="AB69" s="12"/>
      <c r="AC69" s="12"/>
      <c r="AD69" s="87"/>
      <c r="AE69" s="12"/>
      <c r="AF69" s="12"/>
      <c r="AG69" s="12"/>
      <c r="AH69" s="12"/>
      <c r="AI69" s="69">
        <f t="shared" si="0"/>
        <v>2930</v>
      </c>
      <c r="AJ69" s="12"/>
      <c r="AK69" s="12"/>
      <c r="AL69" s="70">
        <f t="shared" si="1"/>
        <v>0</v>
      </c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40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  <c r="GP69" s="22"/>
      <c r="GQ69" s="22"/>
      <c r="GR69" s="22"/>
      <c r="GS69" s="22"/>
      <c r="GT69" s="22"/>
      <c r="GU69" s="22"/>
      <c r="GV69" s="22"/>
      <c r="GW69" s="22"/>
      <c r="GX69" s="22"/>
      <c r="GY69" s="22"/>
      <c r="GZ69" s="22"/>
      <c r="HA69" s="22"/>
      <c r="HB69" s="22"/>
      <c r="HC69" s="22"/>
      <c r="HD69" s="22"/>
      <c r="HE69" s="22"/>
      <c r="HF69" s="22"/>
      <c r="HG69" s="22"/>
      <c r="HH69" s="22"/>
      <c r="HI69" s="22"/>
      <c r="HJ69" s="22"/>
      <c r="HK69" s="22"/>
      <c r="HL69" s="22"/>
      <c r="HM69" s="22"/>
      <c r="HN69" s="22"/>
      <c r="HO69" s="22"/>
      <c r="HP69" s="22"/>
      <c r="HQ69" s="22"/>
      <c r="HR69" s="22"/>
      <c r="HS69" s="22"/>
      <c r="HT69" s="22"/>
      <c r="HU69" s="22"/>
      <c r="HV69" s="22"/>
    </row>
    <row r="70" spans="1:230" s="20" customFormat="1" ht="27.75" customHeight="1">
      <c r="A70" s="14">
        <v>50</v>
      </c>
      <c r="B70" s="14" t="s">
        <v>301</v>
      </c>
      <c r="C70" s="12" t="s">
        <v>302</v>
      </c>
      <c r="D70" s="84" t="s">
        <v>125</v>
      </c>
      <c r="E70" s="12" t="s">
        <v>126</v>
      </c>
      <c r="F70" s="89" t="s">
        <v>312</v>
      </c>
      <c r="G70" s="18" t="s">
        <v>127</v>
      </c>
      <c r="H70" s="11" t="s">
        <v>315</v>
      </c>
      <c r="I70" s="12" t="s">
        <v>316</v>
      </c>
      <c r="J70" s="14" t="s">
        <v>317</v>
      </c>
      <c r="K70" s="63">
        <v>45432</v>
      </c>
      <c r="L70" s="64">
        <v>6150</v>
      </c>
      <c r="M70" s="65" t="s">
        <v>127</v>
      </c>
      <c r="N70" s="63">
        <v>45432</v>
      </c>
      <c r="O70" s="63">
        <v>45657</v>
      </c>
      <c r="P70" s="11">
        <v>1899</v>
      </c>
      <c r="Q70" s="12" t="s">
        <v>127</v>
      </c>
      <c r="R70" s="12" t="s">
        <v>127</v>
      </c>
      <c r="S70" s="12" t="s">
        <v>127</v>
      </c>
      <c r="T70" s="90">
        <v>39</v>
      </c>
      <c r="U70" s="12"/>
      <c r="V70" s="12"/>
      <c r="W70" s="12"/>
      <c r="X70" s="12"/>
      <c r="Y70" s="12"/>
      <c r="Z70" s="12"/>
      <c r="AA70" s="12"/>
      <c r="AB70" s="12"/>
      <c r="AC70" s="12"/>
      <c r="AD70" s="87"/>
      <c r="AE70" s="12"/>
      <c r="AF70" s="12"/>
      <c r="AG70" s="12"/>
      <c r="AH70" s="12"/>
      <c r="AI70" s="69">
        <f t="shared" si="0"/>
        <v>6150</v>
      </c>
      <c r="AJ70" s="12"/>
      <c r="AK70" s="12"/>
      <c r="AL70" s="70">
        <f t="shared" si="1"/>
        <v>0</v>
      </c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40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  <c r="GP70" s="22"/>
      <c r="GQ70" s="22"/>
      <c r="GR70" s="22"/>
      <c r="GS70" s="22"/>
      <c r="GT70" s="22"/>
      <c r="GU70" s="22"/>
      <c r="GV70" s="22"/>
      <c r="GW70" s="22"/>
      <c r="GX70" s="22"/>
      <c r="GY70" s="22"/>
      <c r="GZ70" s="22"/>
      <c r="HA70" s="22"/>
      <c r="HB70" s="22"/>
      <c r="HC70" s="22"/>
      <c r="HD70" s="22"/>
      <c r="HE70" s="22"/>
      <c r="HF70" s="22"/>
      <c r="HG70" s="22"/>
      <c r="HH70" s="22"/>
      <c r="HI70" s="22"/>
      <c r="HJ70" s="22"/>
      <c r="HK70" s="22"/>
      <c r="HL70" s="22"/>
      <c r="HM70" s="22"/>
      <c r="HN70" s="22"/>
      <c r="HO70" s="22"/>
      <c r="HP70" s="22"/>
      <c r="HQ70" s="22"/>
      <c r="HR70" s="22"/>
      <c r="HS70" s="22"/>
      <c r="HT70" s="22"/>
      <c r="HU70" s="22"/>
      <c r="HV70" s="22"/>
    </row>
    <row r="71" spans="1:230" s="20" customFormat="1" ht="25.5">
      <c r="A71" s="14">
        <v>51</v>
      </c>
      <c r="B71" s="14" t="s">
        <v>301</v>
      </c>
      <c r="C71" s="12" t="s">
        <v>302</v>
      </c>
      <c r="D71" s="84" t="s">
        <v>125</v>
      </c>
      <c r="E71" s="12" t="s">
        <v>126</v>
      </c>
      <c r="F71" s="89" t="s">
        <v>312</v>
      </c>
      <c r="G71" s="18" t="s">
        <v>127</v>
      </c>
      <c r="H71" s="11" t="s">
        <v>320</v>
      </c>
      <c r="I71" s="12" t="s">
        <v>318</v>
      </c>
      <c r="J71" s="14" t="s">
        <v>319</v>
      </c>
      <c r="K71" s="63">
        <v>45432</v>
      </c>
      <c r="L71" s="64">
        <v>14272.4</v>
      </c>
      <c r="M71" s="65" t="s">
        <v>127</v>
      </c>
      <c r="N71" s="63">
        <v>45432</v>
      </c>
      <c r="O71" s="63">
        <v>45657</v>
      </c>
      <c r="P71" s="11">
        <v>1899</v>
      </c>
      <c r="Q71" s="12" t="s">
        <v>127</v>
      </c>
      <c r="R71" s="12" t="s">
        <v>127</v>
      </c>
      <c r="S71" s="12" t="s">
        <v>127</v>
      </c>
      <c r="T71" s="90">
        <v>39</v>
      </c>
      <c r="U71" s="12"/>
      <c r="V71" s="12"/>
      <c r="W71" s="12"/>
      <c r="X71" s="12"/>
      <c r="Y71" s="12"/>
      <c r="Z71" s="12"/>
      <c r="AA71" s="12"/>
      <c r="AB71" s="12"/>
      <c r="AC71" s="12"/>
      <c r="AD71" s="87"/>
      <c r="AE71" s="12"/>
      <c r="AF71" s="12"/>
      <c r="AG71" s="12"/>
      <c r="AH71" s="12"/>
      <c r="AI71" s="69">
        <f t="shared" si="0"/>
        <v>14272.4</v>
      </c>
      <c r="AJ71" s="12"/>
      <c r="AK71" s="12"/>
      <c r="AL71" s="70">
        <f t="shared" si="1"/>
        <v>0</v>
      </c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40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  <c r="GP71" s="22"/>
      <c r="GQ71" s="22"/>
      <c r="GR71" s="22"/>
      <c r="GS71" s="22"/>
      <c r="GT71" s="22"/>
      <c r="GU71" s="22"/>
      <c r="GV71" s="22"/>
      <c r="GW71" s="22"/>
      <c r="GX71" s="22"/>
      <c r="GY71" s="22"/>
      <c r="GZ71" s="22"/>
      <c r="HA71" s="22"/>
      <c r="HB71" s="22"/>
      <c r="HC71" s="22"/>
      <c r="HD71" s="22"/>
      <c r="HE71" s="22"/>
      <c r="HF71" s="22"/>
      <c r="HG71" s="22"/>
      <c r="HH71" s="22"/>
      <c r="HI71" s="22"/>
      <c r="HJ71" s="22"/>
      <c r="HK71" s="22"/>
      <c r="HL71" s="22"/>
      <c r="HM71" s="22"/>
      <c r="HN71" s="22"/>
      <c r="HO71" s="22"/>
      <c r="HP71" s="22"/>
      <c r="HQ71" s="22"/>
      <c r="HR71" s="22"/>
      <c r="HS71" s="22"/>
      <c r="HT71" s="22"/>
      <c r="HU71" s="22"/>
      <c r="HV71" s="22"/>
    </row>
    <row r="72" spans="1:230" s="20" customFormat="1" ht="25.5">
      <c r="A72" s="14">
        <v>52</v>
      </c>
      <c r="B72" s="12" t="s">
        <v>321</v>
      </c>
      <c r="C72" s="12" t="s">
        <v>243</v>
      </c>
      <c r="D72" s="84" t="s">
        <v>125</v>
      </c>
      <c r="E72" s="12" t="s">
        <v>126</v>
      </c>
      <c r="F72" s="89" t="s">
        <v>322</v>
      </c>
      <c r="G72" s="18" t="s">
        <v>127</v>
      </c>
      <c r="H72" s="11" t="s">
        <v>323</v>
      </c>
      <c r="I72" s="12" t="s">
        <v>249</v>
      </c>
      <c r="J72" s="14" t="s">
        <v>250</v>
      </c>
      <c r="K72" s="63">
        <v>45435</v>
      </c>
      <c r="L72" s="64">
        <v>3095</v>
      </c>
      <c r="M72" s="65" t="s">
        <v>127</v>
      </c>
      <c r="N72" s="63">
        <v>45435</v>
      </c>
      <c r="O72" s="63">
        <v>45657</v>
      </c>
      <c r="P72" s="11">
        <v>1899</v>
      </c>
      <c r="Q72" s="12" t="s">
        <v>127</v>
      </c>
      <c r="R72" s="12" t="s">
        <v>127</v>
      </c>
      <c r="S72" s="12" t="s">
        <v>127</v>
      </c>
      <c r="T72" s="90">
        <v>30</v>
      </c>
      <c r="U72" s="12"/>
      <c r="V72" s="12"/>
      <c r="W72" s="12"/>
      <c r="X72" s="12"/>
      <c r="Y72" s="12"/>
      <c r="Z72" s="12"/>
      <c r="AA72" s="12"/>
      <c r="AB72" s="12"/>
      <c r="AC72" s="12"/>
      <c r="AD72" s="87"/>
      <c r="AE72" s="12"/>
      <c r="AF72" s="12"/>
      <c r="AG72" s="12"/>
      <c r="AH72" s="12"/>
      <c r="AI72" s="69">
        <f t="shared" si="0"/>
        <v>3095</v>
      </c>
      <c r="AJ72" s="12"/>
      <c r="AK72" s="12"/>
      <c r="AL72" s="70">
        <f t="shared" si="1"/>
        <v>0</v>
      </c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40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  <c r="GP72" s="22"/>
      <c r="GQ72" s="22"/>
      <c r="GR72" s="22"/>
      <c r="GS72" s="22"/>
      <c r="GT72" s="22"/>
      <c r="GU72" s="22"/>
      <c r="GV72" s="22"/>
      <c r="GW72" s="22"/>
      <c r="GX72" s="22"/>
      <c r="GY72" s="22"/>
      <c r="GZ72" s="22"/>
      <c r="HA72" s="22"/>
      <c r="HB72" s="22"/>
      <c r="HC72" s="22"/>
      <c r="HD72" s="22"/>
      <c r="HE72" s="22"/>
      <c r="HF72" s="22"/>
      <c r="HG72" s="22"/>
      <c r="HH72" s="22"/>
      <c r="HI72" s="22"/>
      <c r="HJ72" s="22"/>
      <c r="HK72" s="22"/>
      <c r="HL72" s="22"/>
      <c r="HM72" s="22"/>
      <c r="HN72" s="22"/>
      <c r="HO72" s="22"/>
      <c r="HP72" s="22"/>
      <c r="HQ72" s="22"/>
      <c r="HR72" s="22"/>
      <c r="HS72" s="22"/>
      <c r="HT72" s="22"/>
      <c r="HU72" s="22"/>
      <c r="HV72" s="22"/>
    </row>
    <row r="73" spans="1:230" s="20" customFormat="1" ht="25.5">
      <c r="A73" s="14">
        <v>53</v>
      </c>
      <c r="B73" s="12" t="s">
        <v>325</v>
      </c>
      <c r="C73" s="12" t="s">
        <v>324</v>
      </c>
      <c r="D73" s="84" t="s">
        <v>125</v>
      </c>
      <c r="E73" s="12" t="s">
        <v>126</v>
      </c>
      <c r="F73" s="89" t="s">
        <v>326</v>
      </c>
      <c r="G73" s="18" t="s">
        <v>127</v>
      </c>
      <c r="H73" s="11" t="s">
        <v>327</v>
      </c>
      <c r="I73" s="12" t="s">
        <v>190</v>
      </c>
      <c r="J73" s="14" t="s">
        <v>191</v>
      </c>
      <c r="K73" s="63">
        <v>45455</v>
      </c>
      <c r="L73" s="64">
        <v>2490000</v>
      </c>
      <c r="M73" s="65" t="s">
        <v>127</v>
      </c>
      <c r="N73" s="63">
        <v>45455</v>
      </c>
      <c r="O73" s="63">
        <v>45657</v>
      </c>
      <c r="P73" s="11">
        <v>1899</v>
      </c>
      <c r="Q73" s="12" t="s">
        <v>127</v>
      </c>
      <c r="R73" s="12" t="s">
        <v>127</v>
      </c>
      <c r="S73" s="12" t="s">
        <v>127</v>
      </c>
      <c r="T73" s="90" t="s">
        <v>328</v>
      </c>
      <c r="U73" s="12"/>
      <c r="V73" s="12"/>
      <c r="W73" s="12"/>
      <c r="X73" s="12"/>
      <c r="Y73" s="12"/>
      <c r="Z73" s="12"/>
      <c r="AA73" s="12"/>
      <c r="AB73" s="12"/>
      <c r="AC73" s="12"/>
      <c r="AD73" s="87"/>
      <c r="AE73" s="12"/>
      <c r="AF73" s="12"/>
      <c r="AG73" s="12"/>
      <c r="AH73" s="12"/>
      <c r="AI73" s="69">
        <f t="shared" si="0"/>
        <v>2490000</v>
      </c>
      <c r="AJ73" s="12"/>
      <c r="AK73" s="12"/>
      <c r="AL73" s="70">
        <f t="shared" si="1"/>
        <v>0</v>
      </c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40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  <c r="GP73" s="22"/>
      <c r="GQ73" s="22"/>
      <c r="GR73" s="22"/>
      <c r="GS73" s="22"/>
      <c r="GT73" s="22"/>
      <c r="GU73" s="22"/>
      <c r="GV73" s="22"/>
      <c r="GW73" s="22"/>
      <c r="GX73" s="22"/>
      <c r="GY73" s="22"/>
      <c r="GZ73" s="22"/>
      <c r="HA73" s="22"/>
      <c r="HB73" s="22"/>
      <c r="HC73" s="22"/>
      <c r="HD73" s="22"/>
      <c r="HE73" s="22"/>
      <c r="HF73" s="22"/>
      <c r="HG73" s="22"/>
      <c r="HH73" s="22"/>
      <c r="HI73" s="22"/>
      <c r="HJ73" s="22"/>
      <c r="HK73" s="22"/>
      <c r="HL73" s="22"/>
      <c r="HM73" s="22"/>
      <c r="HN73" s="22"/>
      <c r="HO73" s="22"/>
      <c r="HP73" s="22"/>
      <c r="HQ73" s="22"/>
      <c r="HR73" s="22"/>
      <c r="HS73" s="22"/>
      <c r="HT73" s="22"/>
      <c r="HU73" s="22"/>
      <c r="HV73" s="22"/>
    </row>
    <row r="74" spans="1:230" s="20" customFormat="1" ht="25.5">
      <c r="A74" s="14">
        <v>54</v>
      </c>
      <c r="B74" s="12" t="s">
        <v>325</v>
      </c>
      <c r="C74" s="12" t="s">
        <v>324</v>
      </c>
      <c r="D74" s="84" t="s">
        <v>125</v>
      </c>
      <c r="E74" s="12" t="s">
        <v>126</v>
      </c>
      <c r="F74" s="89" t="s">
        <v>326</v>
      </c>
      <c r="G74" s="18" t="s">
        <v>127</v>
      </c>
      <c r="H74" s="11" t="s">
        <v>329</v>
      </c>
      <c r="I74" s="12" t="s">
        <v>340</v>
      </c>
      <c r="J74" s="14" t="s">
        <v>341</v>
      </c>
      <c r="K74" s="63">
        <v>45455</v>
      </c>
      <c r="L74" s="64">
        <v>100000</v>
      </c>
      <c r="M74" s="65" t="s">
        <v>127</v>
      </c>
      <c r="N74" s="63">
        <v>45455</v>
      </c>
      <c r="O74" s="63">
        <v>45657</v>
      </c>
      <c r="P74" s="11">
        <v>1899</v>
      </c>
      <c r="Q74" s="12" t="s">
        <v>127</v>
      </c>
      <c r="R74" s="12" t="s">
        <v>127</v>
      </c>
      <c r="S74" s="12" t="s">
        <v>127</v>
      </c>
      <c r="T74" s="90" t="s">
        <v>328</v>
      </c>
      <c r="U74" s="12"/>
      <c r="V74" s="12"/>
      <c r="W74" s="12"/>
      <c r="X74" s="12"/>
      <c r="Y74" s="12"/>
      <c r="Z74" s="12"/>
      <c r="AA74" s="12"/>
      <c r="AB74" s="12"/>
      <c r="AC74" s="12"/>
      <c r="AD74" s="87"/>
      <c r="AE74" s="12"/>
      <c r="AF74" s="12"/>
      <c r="AG74" s="12"/>
      <c r="AH74" s="12"/>
      <c r="AI74" s="69">
        <f t="shared" si="0"/>
        <v>100000</v>
      </c>
      <c r="AJ74" s="12"/>
      <c r="AK74" s="12"/>
      <c r="AL74" s="70">
        <f t="shared" si="1"/>
        <v>0</v>
      </c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40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  <c r="EC74" s="22"/>
      <c r="ED74" s="22"/>
      <c r="EE74" s="22"/>
      <c r="EF74" s="22"/>
      <c r="EG74" s="22"/>
      <c r="EH74" s="22"/>
      <c r="EI74" s="22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2"/>
      <c r="EZ74" s="22"/>
      <c r="FA74" s="22"/>
      <c r="FB74" s="22"/>
      <c r="FC74" s="22"/>
      <c r="FD74" s="22"/>
      <c r="FE74" s="22"/>
      <c r="FF74" s="22"/>
      <c r="FG74" s="22"/>
      <c r="FH74" s="22"/>
      <c r="FI74" s="22"/>
      <c r="FJ74" s="22"/>
      <c r="FK74" s="22"/>
      <c r="FL74" s="22"/>
      <c r="FM74" s="22"/>
      <c r="FN74" s="22"/>
      <c r="FO74" s="22"/>
      <c r="FP74" s="22"/>
      <c r="FQ74" s="22"/>
      <c r="FR74" s="22"/>
      <c r="FS74" s="22"/>
      <c r="FT74" s="22"/>
      <c r="FU74" s="22"/>
      <c r="FV74" s="22"/>
      <c r="FW74" s="22"/>
      <c r="FX74" s="22"/>
      <c r="FY74" s="22"/>
      <c r="FZ74" s="22"/>
      <c r="GA74" s="22"/>
      <c r="GB74" s="22"/>
      <c r="GC74" s="22"/>
      <c r="GD74" s="22"/>
      <c r="GE74" s="22"/>
      <c r="GF74" s="22"/>
      <c r="GG74" s="22"/>
      <c r="GH74" s="22"/>
      <c r="GI74" s="22"/>
      <c r="GJ74" s="22"/>
      <c r="GK74" s="22"/>
      <c r="GL74" s="22"/>
      <c r="GM74" s="22"/>
      <c r="GN74" s="22"/>
      <c r="GO74" s="22"/>
      <c r="GP74" s="22"/>
      <c r="GQ74" s="22"/>
      <c r="GR74" s="22"/>
      <c r="GS74" s="22"/>
      <c r="GT74" s="22"/>
      <c r="GU74" s="22"/>
      <c r="GV74" s="22"/>
      <c r="GW74" s="22"/>
      <c r="GX74" s="22"/>
      <c r="GY74" s="22"/>
      <c r="GZ74" s="22"/>
      <c r="HA74" s="22"/>
      <c r="HB74" s="22"/>
      <c r="HC74" s="22"/>
      <c r="HD74" s="22"/>
      <c r="HE74" s="22"/>
      <c r="HF74" s="22"/>
      <c r="HG74" s="22"/>
      <c r="HH74" s="22"/>
      <c r="HI74" s="22"/>
      <c r="HJ74" s="22"/>
      <c r="HK74" s="22"/>
      <c r="HL74" s="22"/>
      <c r="HM74" s="22"/>
      <c r="HN74" s="22"/>
      <c r="HO74" s="22"/>
      <c r="HP74" s="22"/>
      <c r="HQ74" s="22"/>
      <c r="HR74" s="22"/>
      <c r="HS74" s="22"/>
      <c r="HT74" s="22"/>
      <c r="HU74" s="22"/>
      <c r="HV74" s="22"/>
    </row>
    <row r="75" spans="1:230" s="20" customFormat="1" ht="25.5">
      <c r="A75" s="14">
        <v>55</v>
      </c>
      <c r="B75" s="12" t="s">
        <v>342</v>
      </c>
      <c r="C75" s="12" t="s">
        <v>343</v>
      </c>
      <c r="D75" s="84" t="s">
        <v>125</v>
      </c>
      <c r="E75" s="12" t="s">
        <v>126</v>
      </c>
      <c r="F75" s="89" t="s">
        <v>344</v>
      </c>
      <c r="G75" s="18" t="s">
        <v>127</v>
      </c>
      <c r="H75" s="11" t="s">
        <v>330</v>
      </c>
      <c r="I75" s="12" t="s">
        <v>345</v>
      </c>
      <c r="J75" s="14" t="s">
        <v>346</v>
      </c>
      <c r="K75" s="63">
        <v>45464</v>
      </c>
      <c r="L75" s="64">
        <v>3764660</v>
      </c>
      <c r="M75" s="65" t="s">
        <v>127</v>
      </c>
      <c r="N75" s="63">
        <v>45464</v>
      </c>
      <c r="O75" s="63">
        <v>45657</v>
      </c>
      <c r="P75" s="11">
        <v>1899</v>
      </c>
      <c r="Q75" s="12" t="s">
        <v>127</v>
      </c>
      <c r="R75" s="12" t="s">
        <v>127</v>
      </c>
      <c r="S75" s="12" t="s">
        <v>127</v>
      </c>
      <c r="T75" s="90">
        <v>30</v>
      </c>
      <c r="U75" s="12"/>
      <c r="V75" s="12"/>
      <c r="W75" s="12"/>
      <c r="X75" s="12"/>
      <c r="Y75" s="12"/>
      <c r="Z75" s="12"/>
      <c r="AA75" s="12"/>
      <c r="AB75" s="12"/>
      <c r="AC75" s="12"/>
      <c r="AD75" s="87"/>
      <c r="AE75" s="12"/>
      <c r="AF75" s="12"/>
      <c r="AG75" s="12"/>
      <c r="AH75" s="12"/>
      <c r="AI75" s="69">
        <f t="shared" si="0"/>
        <v>3764660</v>
      </c>
      <c r="AJ75" s="12"/>
      <c r="AK75" s="12"/>
      <c r="AL75" s="70">
        <f t="shared" si="1"/>
        <v>0</v>
      </c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40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2"/>
      <c r="HI75" s="22"/>
      <c r="HJ75" s="22"/>
      <c r="HK75" s="22"/>
      <c r="HL75" s="22"/>
      <c r="HM75" s="22"/>
      <c r="HN75" s="22"/>
      <c r="HO75" s="22"/>
      <c r="HP75" s="22"/>
      <c r="HQ75" s="22"/>
      <c r="HR75" s="22"/>
      <c r="HS75" s="22"/>
      <c r="HT75" s="22"/>
      <c r="HU75" s="22"/>
      <c r="HV75" s="22"/>
    </row>
    <row r="76" spans="1:230" s="20" customFormat="1" ht="25.5">
      <c r="A76" s="14">
        <v>56</v>
      </c>
      <c r="B76" s="12" t="s">
        <v>347</v>
      </c>
      <c r="C76" s="12" t="s">
        <v>348</v>
      </c>
      <c r="D76" s="84" t="s">
        <v>125</v>
      </c>
      <c r="E76" s="12" t="s">
        <v>126</v>
      </c>
      <c r="F76" s="89" t="s">
        <v>349</v>
      </c>
      <c r="G76" s="18" t="s">
        <v>127</v>
      </c>
      <c r="H76" s="11" t="s">
        <v>331</v>
      </c>
      <c r="I76" s="12" t="s">
        <v>350</v>
      </c>
      <c r="J76" s="14" t="s">
        <v>351</v>
      </c>
      <c r="K76" s="63">
        <v>45462</v>
      </c>
      <c r="L76" s="64">
        <v>111000</v>
      </c>
      <c r="M76" s="65" t="s">
        <v>127</v>
      </c>
      <c r="N76" s="63">
        <v>45462</v>
      </c>
      <c r="O76" s="63">
        <v>45657</v>
      </c>
      <c r="P76" s="11">
        <v>1899</v>
      </c>
      <c r="Q76" s="12" t="s">
        <v>127</v>
      </c>
      <c r="R76" s="12" t="s">
        <v>127</v>
      </c>
      <c r="S76" s="12" t="s">
        <v>127</v>
      </c>
      <c r="T76" s="90">
        <v>30</v>
      </c>
      <c r="U76" s="12"/>
      <c r="V76" s="12"/>
      <c r="W76" s="12"/>
      <c r="X76" s="12"/>
      <c r="Y76" s="12"/>
      <c r="Z76" s="12"/>
      <c r="AA76" s="12"/>
      <c r="AB76" s="12"/>
      <c r="AC76" s="12"/>
      <c r="AD76" s="87"/>
      <c r="AE76" s="12"/>
      <c r="AF76" s="12"/>
      <c r="AG76" s="12"/>
      <c r="AH76" s="12"/>
      <c r="AI76" s="69">
        <f t="shared" si="0"/>
        <v>111000</v>
      </c>
      <c r="AJ76" s="12"/>
      <c r="AK76" s="12"/>
      <c r="AL76" s="70">
        <f t="shared" si="1"/>
        <v>0</v>
      </c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40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2"/>
      <c r="HI76" s="22"/>
      <c r="HJ76" s="22"/>
      <c r="HK76" s="22"/>
      <c r="HL76" s="22"/>
      <c r="HM76" s="22"/>
      <c r="HN76" s="22"/>
      <c r="HO76" s="22"/>
      <c r="HP76" s="22"/>
      <c r="HQ76" s="22"/>
      <c r="HR76" s="22"/>
      <c r="HS76" s="22"/>
      <c r="HT76" s="22"/>
      <c r="HU76" s="22"/>
      <c r="HV76" s="22"/>
    </row>
    <row r="77" spans="1:230" s="20" customFormat="1" ht="25.5">
      <c r="A77" s="14">
        <v>57</v>
      </c>
      <c r="B77" s="12" t="s">
        <v>352</v>
      </c>
      <c r="C77" s="12" t="s">
        <v>353</v>
      </c>
      <c r="D77" s="84" t="s">
        <v>125</v>
      </c>
      <c r="E77" s="12" t="s">
        <v>126</v>
      </c>
      <c r="F77" s="89" t="s">
        <v>354</v>
      </c>
      <c r="G77" s="18" t="s">
        <v>127</v>
      </c>
      <c r="H77" s="11" t="s">
        <v>332</v>
      </c>
      <c r="I77" s="12" t="s">
        <v>355</v>
      </c>
      <c r="J77" s="14" t="s">
        <v>356</v>
      </c>
      <c r="K77" s="63">
        <v>45468</v>
      </c>
      <c r="L77" s="64">
        <v>2160000</v>
      </c>
      <c r="M77" s="65" t="s">
        <v>127</v>
      </c>
      <c r="N77" s="63">
        <v>45468</v>
      </c>
      <c r="O77" s="63">
        <v>45657</v>
      </c>
      <c r="P77" s="11">
        <v>1899</v>
      </c>
      <c r="Q77" s="12" t="s">
        <v>127</v>
      </c>
      <c r="R77" s="12" t="s">
        <v>127</v>
      </c>
      <c r="S77" s="12" t="s">
        <v>127</v>
      </c>
      <c r="T77" s="90">
        <v>30</v>
      </c>
      <c r="U77" s="12"/>
      <c r="V77" s="12"/>
      <c r="W77" s="12"/>
      <c r="X77" s="12"/>
      <c r="Y77" s="12"/>
      <c r="Z77" s="12"/>
      <c r="AA77" s="12"/>
      <c r="AB77" s="12"/>
      <c r="AC77" s="12"/>
      <c r="AD77" s="87"/>
      <c r="AE77" s="12"/>
      <c r="AF77" s="12"/>
      <c r="AG77" s="12"/>
      <c r="AH77" s="12"/>
      <c r="AI77" s="69">
        <f t="shared" si="0"/>
        <v>2160000</v>
      </c>
      <c r="AJ77" s="12"/>
      <c r="AK77" s="12"/>
      <c r="AL77" s="70">
        <f t="shared" si="1"/>
        <v>0</v>
      </c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40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  <c r="EC77" s="22"/>
      <c r="ED77" s="22"/>
      <c r="EE77" s="22"/>
      <c r="EF77" s="22"/>
      <c r="EG77" s="22"/>
      <c r="EH77" s="22"/>
      <c r="EI77" s="22"/>
      <c r="EJ77" s="22"/>
      <c r="EK77" s="22"/>
      <c r="EL77" s="22"/>
      <c r="EM77" s="22"/>
      <c r="EN77" s="22"/>
      <c r="EO77" s="22"/>
      <c r="EP77" s="22"/>
      <c r="EQ77" s="22"/>
      <c r="ER77" s="22"/>
      <c r="ES77" s="22"/>
      <c r="ET77" s="22"/>
      <c r="EU77" s="22"/>
      <c r="EV77" s="22"/>
      <c r="EW77" s="22"/>
      <c r="EX77" s="22"/>
      <c r="EY77" s="22"/>
      <c r="EZ77" s="22"/>
      <c r="FA77" s="22"/>
      <c r="FB77" s="22"/>
      <c r="FC77" s="22"/>
      <c r="FD77" s="22"/>
      <c r="FE77" s="22"/>
      <c r="FF77" s="22"/>
      <c r="FG77" s="22"/>
      <c r="FH77" s="22"/>
      <c r="FI77" s="22"/>
      <c r="FJ77" s="22"/>
      <c r="FK77" s="22"/>
      <c r="FL77" s="22"/>
      <c r="FM77" s="22"/>
      <c r="FN77" s="22"/>
      <c r="FO77" s="22"/>
      <c r="FP77" s="22"/>
      <c r="FQ77" s="22"/>
      <c r="FR77" s="22"/>
      <c r="FS77" s="22"/>
      <c r="FT77" s="22"/>
      <c r="FU77" s="22"/>
      <c r="FV77" s="22"/>
      <c r="FW77" s="22"/>
      <c r="FX77" s="22"/>
      <c r="FY77" s="22"/>
      <c r="FZ77" s="22"/>
      <c r="GA77" s="22"/>
      <c r="GB77" s="22"/>
      <c r="GC77" s="22"/>
      <c r="GD77" s="22"/>
      <c r="GE77" s="22"/>
      <c r="GF77" s="22"/>
      <c r="GG77" s="22"/>
      <c r="GH77" s="22"/>
      <c r="GI77" s="22"/>
      <c r="GJ77" s="22"/>
      <c r="GK77" s="22"/>
      <c r="GL77" s="22"/>
      <c r="GM77" s="22"/>
      <c r="GN77" s="22"/>
      <c r="GO77" s="22"/>
      <c r="GP77" s="22"/>
      <c r="GQ77" s="22"/>
      <c r="GR77" s="22"/>
      <c r="GS77" s="22"/>
      <c r="GT77" s="22"/>
      <c r="GU77" s="22"/>
      <c r="GV77" s="22"/>
      <c r="GW77" s="22"/>
      <c r="GX77" s="22"/>
      <c r="GY77" s="22"/>
      <c r="GZ77" s="22"/>
      <c r="HA77" s="22"/>
      <c r="HB77" s="22"/>
      <c r="HC77" s="22"/>
      <c r="HD77" s="22"/>
      <c r="HE77" s="22"/>
      <c r="HF77" s="22"/>
      <c r="HG77" s="22"/>
      <c r="HH77" s="22"/>
      <c r="HI77" s="22"/>
      <c r="HJ77" s="22"/>
      <c r="HK77" s="22"/>
      <c r="HL77" s="22"/>
      <c r="HM77" s="22"/>
      <c r="HN77" s="22"/>
      <c r="HO77" s="22"/>
      <c r="HP77" s="22"/>
      <c r="HQ77" s="22"/>
      <c r="HR77" s="22"/>
      <c r="HS77" s="22"/>
      <c r="HT77" s="22"/>
      <c r="HU77" s="22"/>
      <c r="HV77" s="22"/>
    </row>
    <row r="78" spans="1:230" s="20" customFormat="1" ht="25.5">
      <c r="A78" s="14">
        <v>58</v>
      </c>
      <c r="B78" s="12" t="s">
        <v>342</v>
      </c>
      <c r="C78" s="12" t="s">
        <v>343</v>
      </c>
      <c r="D78" s="84" t="s">
        <v>125</v>
      </c>
      <c r="E78" s="12" t="s">
        <v>126</v>
      </c>
      <c r="F78" s="89" t="s">
        <v>344</v>
      </c>
      <c r="G78" s="18" t="s">
        <v>127</v>
      </c>
      <c r="H78" s="11" t="s">
        <v>333</v>
      </c>
      <c r="I78" s="12" t="s">
        <v>357</v>
      </c>
      <c r="J78" s="14" t="s">
        <v>358</v>
      </c>
      <c r="K78" s="63">
        <v>45464</v>
      </c>
      <c r="L78" s="64">
        <v>1319900</v>
      </c>
      <c r="M78" s="65" t="s">
        <v>127</v>
      </c>
      <c r="N78" s="63">
        <v>45464</v>
      </c>
      <c r="O78" s="63">
        <v>45657</v>
      </c>
      <c r="P78" s="11">
        <v>1899</v>
      </c>
      <c r="Q78" s="12" t="s">
        <v>127</v>
      </c>
      <c r="R78" s="12" t="s">
        <v>127</v>
      </c>
      <c r="S78" s="12" t="s">
        <v>127</v>
      </c>
      <c r="T78" s="90">
        <v>30</v>
      </c>
      <c r="U78" s="12"/>
      <c r="V78" s="12"/>
      <c r="W78" s="12"/>
      <c r="X78" s="12"/>
      <c r="Y78" s="12"/>
      <c r="Z78" s="12"/>
      <c r="AA78" s="12"/>
      <c r="AB78" s="12"/>
      <c r="AC78" s="12"/>
      <c r="AD78" s="87"/>
      <c r="AE78" s="12"/>
      <c r="AF78" s="12"/>
      <c r="AG78" s="12"/>
      <c r="AH78" s="12"/>
      <c r="AI78" s="69">
        <f t="shared" si="0"/>
        <v>1319900</v>
      </c>
      <c r="AJ78" s="12"/>
      <c r="AK78" s="12"/>
      <c r="AL78" s="70">
        <f t="shared" si="1"/>
        <v>0</v>
      </c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40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  <c r="EC78" s="22"/>
      <c r="ED78" s="22"/>
      <c r="EE78" s="22"/>
      <c r="EF78" s="22"/>
      <c r="EG78" s="22"/>
      <c r="EH78" s="22"/>
      <c r="EI78" s="22"/>
      <c r="EJ78" s="22"/>
      <c r="EK78" s="22"/>
      <c r="EL78" s="22"/>
      <c r="EM78" s="22"/>
      <c r="EN78" s="22"/>
      <c r="EO78" s="22"/>
      <c r="EP78" s="22"/>
      <c r="EQ78" s="22"/>
      <c r="ER78" s="22"/>
      <c r="ES78" s="22"/>
      <c r="ET78" s="22"/>
      <c r="EU78" s="22"/>
      <c r="EV78" s="22"/>
      <c r="EW78" s="22"/>
      <c r="EX78" s="22"/>
      <c r="EY78" s="22"/>
      <c r="EZ78" s="22"/>
      <c r="FA78" s="22"/>
      <c r="FB78" s="22"/>
      <c r="FC78" s="22"/>
      <c r="FD78" s="22"/>
      <c r="FE78" s="22"/>
      <c r="FF78" s="22"/>
      <c r="FG78" s="22"/>
      <c r="FH78" s="22"/>
      <c r="FI78" s="22"/>
      <c r="FJ78" s="22"/>
      <c r="FK78" s="22"/>
      <c r="FL78" s="22"/>
      <c r="FM78" s="22"/>
      <c r="FN78" s="22"/>
      <c r="FO78" s="22"/>
      <c r="FP78" s="22"/>
      <c r="FQ78" s="22"/>
      <c r="FR78" s="22"/>
      <c r="FS78" s="22"/>
      <c r="FT78" s="22"/>
      <c r="FU78" s="22"/>
      <c r="FV78" s="22"/>
      <c r="FW78" s="22"/>
      <c r="FX78" s="22"/>
      <c r="FY78" s="22"/>
      <c r="FZ78" s="22"/>
      <c r="GA78" s="22"/>
      <c r="GB78" s="22"/>
      <c r="GC78" s="22"/>
      <c r="GD78" s="22"/>
      <c r="GE78" s="22"/>
      <c r="GF78" s="22"/>
      <c r="GG78" s="22"/>
      <c r="GH78" s="22"/>
      <c r="GI78" s="22"/>
      <c r="GJ78" s="22"/>
      <c r="GK78" s="22"/>
      <c r="GL78" s="22"/>
      <c r="GM78" s="22"/>
      <c r="GN78" s="22"/>
      <c r="GO78" s="22"/>
      <c r="GP78" s="22"/>
      <c r="GQ78" s="22"/>
      <c r="GR78" s="22"/>
      <c r="GS78" s="22"/>
      <c r="GT78" s="22"/>
      <c r="GU78" s="22"/>
      <c r="GV78" s="22"/>
      <c r="GW78" s="22"/>
      <c r="GX78" s="22"/>
      <c r="GY78" s="22"/>
      <c r="GZ78" s="22"/>
      <c r="HA78" s="22"/>
      <c r="HB78" s="22"/>
      <c r="HC78" s="22"/>
      <c r="HD78" s="22"/>
      <c r="HE78" s="22"/>
      <c r="HF78" s="22"/>
      <c r="HG78" s="22"/>
      <c r="HH78" s="22"/>
      <c r="HI78" s="22"/>
      <c r="HJ78" s="22"/>
      <c r="HK78" s="22"/>
      <c r="HL78" s="22"/>
      <c r="HM78" s="22"/>
      <c r="HN78" s="22"/>
      <c r="HO78" s="22"/>
      <c r="HP78" s="22"/>
      <c r="HQ78" s="22"/>
      <c r="HR78" s="22"/>
      <c r="HS78" s="22"/>
      <c r="HT78" s="22"/>
      <c r="HU78" s="22"/>
      <c r="HV78" s="22"/>
    </row>
    <row r="79" spans="1:230" s="20" customFormat="1" ht="26.25" customHeight="1">
      <c r="A79" s="14">
        <v>59</v>
      </c>
      <c r="B79" s="12" t="s">
        <v>359</v>
      </c>
      <c r="C79" s="73" t="s">
        <v>289</v>
      </c>
      <c r="D79" s="18" t="s">
        <v>127</v>
      </c>
      <c r="E79" s="18" t="s">
        <v>127</v>
      </c>
      <c r="F79" s="12" t="s">
        <v>360</v>
      </c>
      <c r="G79" s="18" t="s">
        <v>127</v>
      </c>
      <c r="H79" s="11" t="s">
        <v>334</v>
      </c>
      <c r="I79" s="12" t="s">
        <v>361</v>
      </c>
      <c r="J79" s="14" t="s">
        <v>362</v>
      </c>
      <c r="K79" s="63">
        <v>45462</v>
      </c>
      <c r="L79" s="64">
        <v>240000</v>
      </c>
      <c r="M79" s="65" t="s">
        <v>127</v>
      </c>
      <c r="N79" s="63">
        <v>45462</v>
      </c>
      <c r="O79" s="63">
        <v>45657</v>
      </c>
      <c r="P79" s="11">
        <v>1899</v>
      </c>
      <c r="Q79" s="12" t="s">
        <v>127</v>
      </c>
      <c r="R79" s="12" t="s">
        <v>127</v>
      </c>
      <c r="S79" s="12" t="s">
        <v>127</v>
      </c>
      <c r="T79" s="90">
        <v>39</v>
      </c>
      <c r="U79" s="12"/>
      <c r="V79" s="12"/>
      <c r="W79" s="12"/>
      <c r="X79" s="12"/>
      <c r="Y79" s="12"/>
      <c r="Z79" s="12"/>
      <c r="AA79" s="12"/>
      <c r="AB79" s="12"/>
      <c r="AC79" s="12"/>
      <c r="AD79" s="87"/>
      <c r="AE79" s="12"/>
      <c r="AF79" s="12"/>
      <c r="AG79" s="12"/>
      <c r="AH79" s="12"/>
      <c r="AI79" s="69">
        <f t="shared" si="0"/>
        <v>240000</v>
      </c>
      <c r="AJ79" s="12"/>
      <c r="AK79" s="12"/>
      <c r="AL79" s="70">
        <f t="shared" si="1"/>
        <v>0</v>
      </c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40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  <c r="EC79" s="22"/>
      <c r="ED79" s="22"/>
      <c r="EE79" s="22"/>
      <c r="EF79" s="22"/>
      <c r="EG79" s="22"/>
      <c r="EH79" s="22"/>
      <c r="EI79" s="22"/>
      <c r="EJ79" s="22"/>
      <c r="EK79" s="22"/>
      <c r="EL79" s="22"/>
      <c r="EM79" s="22"/>
      <c r="EN79" s="22"/>
      <c r="EO79" s="22"/>
      <c r="EP79" s="22"/>
      <c r="EQ79" s="22"/>
      <c r="ER79" s="22"/>
      <c r="ES79" s="22"/>
      <c r="ET79" s="22"/>
      <c r="EU79" s="22"/>
      <c r="EV79" s="22"/>
      <c r="EW79" s="22"/>
      <c r="EX79" s="22"/>
      <c r="EY79" s="22"/>
      <c r="EZ79" s="22"/>
      <c r="FA79" s="22"/>
      <c r="FB79" s="22"/>
      <c r="FC79" s="22"/>
      <c r="FD79" s="22"/>
      <c r="FE79" s="22"/>
      <c r="FF79" s="22"/>
      <c r="FG79" s="22"/>
      <c r="FH79" s="22"/>
      <c r="FI79" s="22"/>
      <c r="FJ79" s="22"/>
      <c r="FK79" s="22"/>
      <c r="FL79" s="22"/>
      <c r="FM79" s="22"/>
      <c r="FN79" s="22"/>
      <c r="FO79" s="22"/>
      <c r="FP79" s="22"/>
      <c r="FQ79" s="22"/>
      <c r="FR79" s="22"/>
      <c r="FS79" s="22"/>
      <c r="FT79" s="22"/>
      <c r="FU79" s="22"/>
      <c r="FV79" s="22"/>
      <c r="FW79" s="22"/>
      <c r="FX79" s="22"/>
      <c r="FY79" s="22"/>
      <c r="FZ79" s="22"/>
      <c r="GA79" s="22"/>
      <c r="GB79" s="22"/>
      <c r="GC79" s="22"/>
      <c r="GD79" s="22"/>
      <c r="GE79" s="22"/>
      <c r="GF79" s="22"/>
      <c r="GG79" s="22"/>
      <c r="GH79" s="22"/>
      <c r="GI79" s="22"/>
      <c r="GJ79" s="22"/>
      <c r="GK79" s="22"/>
      <c r="GL79" s="22"/>
      <c r="GM79" s="22"/>
      <c r="GN79" s="22"/>
      <c r="GO79" s="22"/>
      <c r="GP79" s="22"/>
      <c r="GQ79" s="22"/>
      <c r="GR79" s="22"/>
      <c r="GS79" s="22"/>
      <c r="GT79" s="22"/>
      <c r="GU79" s="22"/>
      <c r="GV79" s="22"/>
      <c r="GW79" s="22"/>
      <c r="GX79" s="22"/>
      <c r="GY79" s="22"/>
      <c r="GZ79" s="22"/>
      <c r="HA79" s="22"/>
      <c r="HB79" s="22"/>
      <c r="HC79" s="22"/>
      <c r="HD79" s="22"/>
      <c r="HE79" s="22"/>
      <c r="HF79" s="22"/>
      <c r="HG79" s="22"/>
      <c r="HH79" s="22"/>
      <c r="HI79" s="22"/>
      <c r="HJ79" s="22"/>
      <c r="HK79" s="22"/>
      <c r="HL79" s="22"/>
      <c r="HM79" s="22"/>
      <c r="HN79" s="22"/>
      <c r="HO79" s="22"/>
      <c r="HP79" s="22"/>
      <c r="HQ79" s="22"/>
      <c r="HR79" s="22"/>
      <c r="HS79" s="22"/>
      <c r="HT79" s="22"/>
      <c r="HU79" s="22"/>
      <c r="HV79" s="22"/>
    </row>
    <row r="80" spans="1:230" s="20" customFormat="1" ht="25.5">
      <c r="A80" s="14">
        <v>60</v>
      </c>
      <c r="B80" s="12" t="s">
        <v>363</v>
      </c>
      <c r="C80" s="12" t="s">
        <v>169</v>
      </c>
      <c r="D80" s="84" t="s">
        <v>125</v>
      </c>
      <c r="E80" s="12" t="s">
        <v>126</v>
      </c>
      <c r="F80" s="89" t="s">
        <v>364</v>
      </c>
      <c r="G80" s="18" t="s">
        <v>127</v>
      </c>
      <c r="H80" s="11" t="s">
        <v>335</v>
      </c>
      <c r="I80" s="12" t="s">
        <v>171</v>
      </c>
      <c r="J80" s="14" t="s">
        <v>172</v>
      </c>
      <c r="K80" s="63">
        <v>45469</v>
      </c>
      <c r="L80" s="64">
        <v>39999.599999999999</v>
      </c>
      <c r="M80" s="65" t="s">
        <v>127</v>
      </c>
      <c r="N80" s="63">
        <v>45469</v>
      </c>
      <c r="O80" s="63">
        <v>45657</v>
      </c>
      <c r="P80" s="11">
        <v>1899</v>
      </c>
      <c r="Q80" s="12" t="s">
        <v>127</v>
      </c>
      <c r="R80" s="12" t="s">
        <v>127</v>
      </c>
      <c r="S80" s="12" t="s">
        <v>127</v>
      </c>
      <c r="T80" s="90">
        <v>39</v>
      </c>
      <c r="U80" s="12"/>
      <c r="V80" s="12"/>
      <c r="W80" s="12"/>
      <c r="X80" s="12"/>
      <c r="Y80" s="12"/>
      <c r="Z80" s="12"/>
      <c r="AA80" s="12"/>
      <c r="AB80" s="12"/>
      <c r="AC80" s="12"/>
      <c r="AD80" s="87"/>
      <c r="AE80" s="12"/>
      <c r="AF80" s="12"/>
      <c r="AG80" s="12"/>
      <c r="AH80" s="12"/>
      <c r="AI80" s="69">
        <f t="shared" si="0"/>
        <v>39999.599999999999</v>
      </c>
      <c r="AJ80" s="12"/>
      <c r="AK80" s="12"/>
      <c r="AL80" s="70">
        <f t="shared" si="1"/>
        <v>0</v>
      </c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40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  <c r="EC80" s="22"/>
      <c r="ED80" s="22"/>
      <c r="EE80" s="22"/>
      <c r="EF80" s="22"/>
      <c r="EG80" s="22"/>
      <c r="EH80" s="22"/>
      <c r="EI80" s="22"/>
      <c r="EJ80" s="22"/>
      <c r="EK80" s="22"/>
      <c r="EL80" s="22"/>
      <c r="EM80" s="22"/>
      <c r="EN80" s="22"/>
      <c r="EO80" s="22"/>
      <c r="EP80" s="22"/>
      <c r="EQ80" s="22"/>
      <c r="ER80" s="22"/>
      <c r="ES80" s="22"/>
      <c r="ET80" s="22"/>
      <c r="EU80" s="22"/>
      <c r="EV80" s="22"/>
      <c r="EW80" s="22"/>
      <c r="EX80" s="22"/>
      <c r="EY80" s="22"/>
      <c r="EZ80" s="22"/>
      <c r="FA80" s="22"/>
      <c r="FB80" s="22"/>
      <c r="FC80" s="22"/>
      <c r="FD80" s="22"/>
      <c r="FE80" s="22"/>
      <c r="FF80" s="22"/>
      <c r="FG80" s="22"/>
      <c r="FH80" s="22"/>
      <c r="FI80" s="22"/>
      <c r="FJ80" s="22"/>
      <c r="FK80" s="22"/>
      <c r="FL80" s="22"/>
      <c r="FM80" s="22"/>
      <c r="FN80" s="22"/>
      <c r="FO80" s="22"/>
      <c r="FP80" s="22"/>
      <c r="FQ80" s="22"/>
      <c r="FR80" s="22"/>
      <c r="FS80" s="22"/>
      <c r="FT80" s="22"/>
      <c r="FU80" s="22"/>
      <c r="FV80" s="22"/>
      <c r="FW80" s="22"/>
      <c r="FX80" s="22"/>
      <c r="FY80" s="22"/>
      <c r="FZ80" s="22"/>
      <c r="GA80" s="22"/>
      <c r="GB80" s="22"/>
      <c r="GC80" s="22"/>
      <c r="GD80" s="22"/>
      <c r="GE80" s="22"/>
      <c r="GF80" s="22"/>
      <c r="GG80" s="22"/>
      <c r="GH80" s="22"/>
      <c r="GI80" s="22"/>
      <c r="GJ80" s="22"/>
      <c r="GK80" s="22"/>
      <c r="GL80" s="22"/>
      <c r="GM80" s="22"/>
      <c r="GN80" s="22"/>
      <c r="GO80" s="22"/>
      <c r="GP80" s="22"/>
      <c r="GQ80" s="22"/>
      <c r="GR80" s="22"/>
      <c r="GS80" s="22"/>
      <c r="GT80" s="22"/>
      <c r="GU80" s="22"/>
      <c r="GV80" s="22"/>
      <c r="GW80" s="22"/>
      <c r="GX80" s="22"/>
      <c r="GY80" s="22"/>
      <c r="GZ80" s="22"/>
      <c r="HA80" s="22"/>
      <c r="HB80" s="22"/>
      <c r="HC80" s="22"/>
      <c r="HD80" s="22"/>
      <c r="HE80" s="22"/>
      <c r="HF80" s="22"/>
      <c r="HG80" s="22"/>
      <c r="HH80" s="22"/>
      <c r="HI80" s="22"/>
      <c r="HJ80" s="22"/>
      <c r="HK80" s="22"/>
      <c r="HL80" s="22"/>
      <c r="HM80" s="22"/>
      <c r="HN80" s="22"/>
      <c r="HO80" s="22"/>
      <c r="HP80" s="22"/>
      <c r="HQ80" s="22"/>
      <c r="HR80" s="22"/>
      <c r="HS80" s="22"/>
      <c r="HT80" s="22"/>
      <c r="HU80" s="22"/>
      <c r="HV80" s="22"/>
    </row>
    <row r="81" spans="1:230" s="20" customFormat="1" ht="38.25">
      <c r="A81" s="14">
        <v>61</v>
      </c>
      <c r="B81" s="12" t="s">
        <v>365</v>
      </c>
      <c r="C81" s="12" t="s">
        <v>366</v>
      </c>
      <c r="D81" s="84" t="s">
        <v>125</v>
      </c>
      <c r="E81" s="12" t="s">
        <v>126</v>
      </c>
      <c r="F81" s="89" t="s">
        <v>367</v>
      </c>
      <c r="G81" s="18" t="s">
        <v>127</v>
      </c>
      <c r="H81" s="11" t="s">
        <v>336</v>
      </c>
      <c r="I81" s="12" t="s">
        <v>368</v>
      </c>
      <c r="J81" s="14" t="s">
        <v>196</v>
      </c>
      <c r="K81" s="63">
        <v>45469</v>
      </c>
      <c r="L81" s="64">
        <v>369990</v>
      </c>
      <c r="M81" s="65" t="s">
        <v>127</v>
      </c>
      <c r="N81" s="63">
        <v>45469</v>
      </c>
      <c r="O81" s="63">
        <v>45657</v>
      </c>
      <c r="P81" s="11">
        <v>1899</v>
      </c>
      <c r="Q81" s="12" t="s">
        <v>127</v>
      </c>
      <c r="R81" s="12" t="s">
        <v>127</v>
      </c>
      <c r="S81" s="12" t="s">
        <v>127</v>
      </c>
      <c r="T81" s="90">
        <v>30</v>
      </c>
      <c r="U81" s="12"/>
      <c r="V81" s="12"/>
      <c r="W81" s="12"/>
      <c r="X81" s="12"/>
      <c r="Y81" s="12"/>
      <c r="Z81" s="12"/>
      <c r="AA81" s="12"/>
      <c r="AB81" s="12"/>
      <c r="AC81" s="12"/>
      <c r="AD81" s="87"/>
      <c r="AE81" s="12"/>
      <c r="AF81" s="12"/>
      <c r="AG81" s="12"/>
      <c r="AH81" s="12"/>
      <c r="AI81" s="69">
        <f t="shared" si="0"/>
        <v>369990</v>
      </c>
      <c r="AJ81" s="12"/>
      <c r="AK81" s="12"/>
      <c r="AL81" s="70">
        <f t="shared" si="1"/>
        <v>0</v>
      </c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40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</row>
    <row r="82" spans="1:230" s="20" customFormat="1" ht="38.25">
      <c r="A82" s="14">
        <v>62</v>
      </c>
      <c r="B82" s="12" t="s">
        <v>365</v>
      </c>
      <c r="C82" s="12" t="s">
        <v>366</v>
      </c>
      <c r="D82" s="84" t="s">
        <v>125</v>
      </c>
      <c r="E82" s="12" t="s">
        <v>126</v>
      </c>
      <c r="F82" s="89" t="s">
        <v>367</v>
      </c>
      <c r="G82" s="18" t="s">
        <v>127</v>
      </c>
      <c r="H82" s="11" t="s">
        <v>337</v>
      </c>
      <c r="I82" s="12" t="s">
        <v>190</v>
      </c>
      <c r="J82" s="73" t="s">
        <v>191</v>
      </c>
      <c r="K82" s="63">
        <v>45471</v>
      </c>
      <c r="L82" s="64">
        <v>240300</v>
      </c>
      <c r="M82" s="65" t="s">
        <v>127</v>
      </c>
      <c r="N82" s="63">
        <v>45471</v>
      </c>
      <c r="O82" s="63">
        <v>45657</v>
      </c>
      <c r="P82" s="11">
        <v>1899</v>
      </c>
      <c r="Q82" s="12" t="s">
        <v>127</v>
      </c>
      <c r="R82" s="12" t="s">
        <v>127</v>
      </c>
      <c r="S82" s="12" t="s">
        <v>127</v>
      </c>
      <c r="T82" s="90">
        <v>30</v>
      </c>
      <c r="U82" s="12"/>
      <c r="V82" s="12"/>
      <c r="W82" s="12"/>
      <c r="X82" s="12"/>
      <c r="Y82" s="12"/>
      <c r="Z82" s="12"/>
      <c r="AA82" s="12"/>
      <c r="AB82" s="12"/>
      <c r="AC82" s="12"/>
      <c r="AD82" s="87"/>
      <c r="AE82" s="12"/>
      <c r="AF82" s="12"/>
      <c r="AG82" s="12"/>
      <c r="AH82" s="12"/>
      <c r="AI82" s="69">
        <f t="shared" si="0"/>
        <v>240300</v>
      </c>
      <c r="AJ82" s="12"/>
      <c r="AK82" s="12"/>
      <c r="AL82" s="70">
        <f t="shared" si="1"/>
        <v>0</v>
      </c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40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  <c r="EC82" s="22"/>
      <c r="ED82" s="22"/>
      <c r="EE82" s="22"/>
      <c r="EF82" s="22"/>
      <c r="EG82" s="22"/>
      <c r="EH82" s="22"/>
      <c r="EI82" s="22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2"/>
      <c r="EZ82" s="22"/>
      <c r="FA82" s="22"/>
      <c r="FB82" s="22"/>
      <c r="FC82" s="22"/>
      <c r="FD82" s="22"/>
      <c r="FE82" s="22"/>
      <c r="FF82" s="22"/>
      <c r="FG82" s="22"/>
      <c r="FH82" s="22"/>
      <c r="FI82" s="22"/>
      <c r="FJ82" s="22"/>
      <c r="FK82" s="22"/>
      <c r="FL82" s="22"/>
      <c r="FM82" s="22"/>
      <c r="FN82" s="22"/>
      <c r="FO82" s="22"/>
      <c r="FP82" s="22"/>
      <c r="FQ82" s="22"/>
      <c r="FR82" s="22"/>
      <c r="FS82" s="22"/>
      <c r="FT82" s="22"/>
      <c r="FU82" s="22"/>
      <c r="FV82" s="22"/>
      <c r="FW82" s="22"/>
      <c r="FX82" s="22"/>
      <c r="FY82" s="22"/>
      <c r="FZ82" s="22"/>
      <c r="GA82" s="22"/>
      <c r="GB82" s="22"/>
      <c r="GC82" s="22"/>
      <c r="GD82" s="22"/>
      <c r="GE82" s="22"/>
      <c r="GF82" s="22"/>
      <c r="GG82" s="22"/>
      <c r="GH82" s="22"/>
      <c r="GI82" s="22"/>
      <c r="GJ82" s="22"/>
      <c r="GK82" s="22"/>
      <c r="GL82" s="22"/>
      <c r="GM82" s="22"/>
      <c r="GN82" s="22"/>
      <c r="GO82" s="22"/>
      <c r="GP82" s="22"/>
      <c r="GQ82" s="22"/>
      <c r="GR82" s="22"/>
      <c r="GS82" s="22"/>
      <c r="GT82" s="22"/>
      <c r="GU82" s="22"/>
      <c r="GV82" s="22"/>
      <c r="GW82" s="22"/>
      <c r="GX82" s="22"/>
      <c r="GY82" s="22"/>
      <c r="GZ82" s="22"/>
      <c r="HA82" s="22"/>
      <c r="HB82" s="22"/>
      <c r="HC82" s="22"/>
      <c r="HD82" s="22"/>
      <c r="HE82" s="22"/>
      <c r="HF82" s="22"/>
      <c r="HG82" s="22"/>
      <c r="HH82" s="22"/>
      <c r="HI82" s="22"/>
      <c r="HJ82" s="22"/>
      <c r="HK82" s="22"/>
      <c r="HL82" s="22"/>
      <c r="HM82" s="22"/>
      <c r="HN82" s="22"/>
      <c r="HO82" s="22"/>
      <c r="HP82" s="22"/>
      <c r="HQ82" s="22"/>
      <c r="HR82" s="22"/>
      <c r="HS82" s="22"/>
      <c r="HT82" s="22"/>
      <c r="HU82" s="22"/>
      <c r="HV82" s="22"/>
    </row>
    <row r="83" spans="1:230" s="20" customFormat="1" ht="38.25">
      <c r="A83" s="14">
        <v>63</v>
      </c>
      <c r="B83" s="12" t="s">
        <v>369</v>
      </c>
      <c r="C83" s="12" t="s">
        <v>370</v>
      </c>
      <c r="D83" s="84" t="s">
        <v>125</v>
      </c>
      <c r="E83" s="12" t="s">
        <v>126</v>
      </c>
      <c r="F83" s="89" t="s">
        <v>371</v>
      </c>
      <c r="G83" s="18" t="s">
        <v>127</v>
      </c>
      <c r="H83" s="11" t="s">
        <v>338</v>
      </c>
      <c r="I83" s="12" t="s">
        <v>372</v>
      </c>
      <c r="J83" s="14" t="s">
        <v>373</v>
      </c>
      <c r="K83" s="63">
        <v>45474</v>
      </c>
      <c r="L83" s="64">
        <v>3030</v>
      </c>
      <c r="M83" s="65" t="s">
        <v>127</v>
      </c>
      <c r="N83" s="63">
        <v>45474</v>
      </c>
      <c r="O83" s="63">
        <v>45657</v>
      </c>
      <c r="P83" s="11">
        <v>1899</v>
      </c>
      <c r="Q83" s="12" t="s">
        <v>127</v>
      </c>
      <c r="R83" s="12" t="s">
        <v>127</v>
      </c>
      <c r="S83" s="12" t="s">
        <v>127</v>
      </c>
      <c r="T83" s="90">
        <v>39</v>
      </c>
      <c r="U83" s="12"/>
      <c r="V83" s="12"/>
      <c r="W83" s="12"/>
      <c r="X83" s="12"/>
      <c r="Y83" s="12"/>
      <c r="Z83" s="12"/>
      <c r="AA83" s="12"/>
      <c r="AB83" s="12"/>
      <c r="AC83" s="12"/>
      <c r="AD83" s="87"/>
      <c r="AE83" s="12"/>
      <c r="AF83" s="12"/>
      <c r="AG83" s="12"/>
      <c r="AH83" s="12"/>
      <c r="AI83" s="69">
        <f t="shared" si="0"/>
        <v>3030</v>
      </c>
      <c r="AJ83" s="12"/>
      <c r="AK83" s="12"/>
      <c r="AL83" s="70">
        <f t="shared" si="1"/>
        <v>0</v>
      </c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40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  <c r="EC83" s="22"/>
      <c r="ED83" s="22"/>
      <c r="EE83" s="22"/>
      <c r="EF83" s="22"/>
      <c r="EG83" s="22"/>
      <c r="EH83" s="22"/>
      <c r="EI83" s="22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2"/>
      <c r="EZ83" s="22"/>
      <c r="FA83" s="22"/>
      <c r="FB83" s="22"/>
      <c r="FC83" s="22"/>
      <c r="FD83" s="22"/>
      <c r="FE83" s="22"/>
      <c r="FF83" s="22"/>
      <c r="FG83" s="22"/>
      <c r="FH83" s="22"/>
      <c r="FI83" s="22"/>
      <c r="FJ83" s="22"/>
      <c r="FK83" s="22"/>
      <c r="FL83" s="22"/>
      <c r="FM83" s="22"/>
      <c r="FN83" s="22"/>
      <c r="FO83" s="22"/>
      <c r="FP83" s="22"/>
      <c r="FQ83" s="22"/>
      <c r="FR83" s="22"/>
      <c r="FS83" s="22"/>
      <c r="FT83" s="22"/>
      <c r="FU83" s="22"/>
      <c r="FV83" s="22"/>
      <c r="FW83" s="22"/>
      <c r="FX83" s="22"/>
      <c r="FY83" s="22"/>
      <c r="FZ83" s="22"/>
      <c r="GA83" s="22"/>
      <c r="GB83" s="22"/>
      <c r="GC83" s="22"/>
      <c r="GD83" s="22"/>
      <c r="GE83" s="22"/>
      <c r="GF83" s="22"/>
      <c r="GG83" s="22"/>
      <c r="GH83" s="22"/>
      <c r="GI83" s="22"/>
      <c r="GJ83" s="22"/>
      <c r="GK83" s="22"/>
      <c r="GL83" s="22"/>
      <c r="GM83" s="22"/>
      <c r="GN83" s="22"/>
      <c r="GO83" s="22"/>
      <c r="GP83" s="22"/>
      <c r="GQ83" s="22"/>
      <c r="GR83" s="22"/>
      <c r="GS83" s="22"/>
      <c r="GT83" s="22"/>
      <c r="GU83" s="22"/>
      <c r="GV83" s="22"/>
      <c r="GW83" s="22"/>
      <c r="GX83" s="22"/>
      <c r="GY83" s="22"/>
      <c r="GZ83" s="22"/>
      <c r="HA83" s="22"/>
      <c r="HB83" s="22"/>
      <c r="HC83" s="22"/>
      <c r="HD83" s="22"/>
      <c r="HE83" s="22"/>
      <c r="HF83" s="22"/>
      <c r="HG83" s="22"/>
      <c r="HH83" s="22"/>
      <c r="HI83" s="22"/>
      <c r="HJ83" s="22"/>
      <c r="HK83" s="22"/>
      <c r="HL83" s="22"/>
      <c r="HM83" s="22"/>
      <c r="HN83" s="22"/>
      <c r="HO83" s="22"/>
      <c r="HP83" s="22"/>
      <c r="HQ83" s="22"/>
      <c r="HR83" s="22"/>
      <c r="HS83" s="22"/>
      <c r="HT83" s="22"/>
      <c r="HU83" s="22"/>
      <c r="HV83" s="22"/>
    </row>
    <row r="84" spans="1:230" s="20" customFormat="1" ht="25.5">
      <c r="A84" s="14">
        <v>64</v>
      </c>
      <c r="B84" s="12" t="s">
        <v>374</v>
      </c>
      <c r="C84" s="12" t="s">
        <v>302</v>
      </c>
      <c r="D84" s="84" t="s">
        <v>125</v>
      </c>
      <c r="E84" s="12" t="s">
        <v>126</v>
      </c>
      <c r="F84" s="89" t="s">
        <v>375</v>
      </c>
      <c r="G84" s="18" t="s">
        <v>127</v>
      </c>
      <c r="H84" s="11" t="s">
        <v>339</v>
      </c>
      <c r="I84" s="12" t="s">
        <v>376</v>
      </c>
      <c r="J84" s="14" t="s">
        <v>377</v>
      </c>
      <c r="K84" s="63">
        <v>45475</v>
      </c>
      <c r="L84" s="64">
        <v>42000</v>
      </c>
      <c r="M84" s="65" t="s">
        <v>127</v>
      </c>
      <c r="N84" s="63">
        <v>45475</v>
      </c>
      <c r="O84" s="63">
        <v>45657</v>
      </c>
      <c r="P84" s="11">
        <v>1899</v>
      </c>
      <c r="Q84" s="12" t="s">
        <v>127</v>
      </c>
      <c r="R84" s="12" t="s">
        <v>127</v>
      </c>
      <c r="S84" s="12" t="s">
        <v>127</v>
      </c>
      <c r="T84" s="90" t="s">
        <v>274</v>
      </c>
      <c r="U84" s="12"/>
      <c r="V84" s="12"/>
      <c r="W84" s="12"/>
      <c r="X84" s="12"/>
      <c r="Y84" s="12"/>
      <c r="Z84" s="12"/>
      <c r="AA84" s="12"/>
      <c r="AB84" s="12"/>
      <c r="AC84" s="12"/>
      <c r="AD84" s="87"/>
      <c r="AE84" s="12"/>
      <c r="AF84" s="12"/>
      <c r="AG84" s="12"/>
      <c r="AH84" s="12"/>
      <c r="AI84" s="69">
        <f t="shared" si="0"/>
        <v>42000</v>
      </c>
      <c r="AJ84" s="12"/>
      <c r="AK84" s="12"/>
      <c r="AL84" s="70">
        <f t="shared" si="1"/>
        <v>0</v>
      </c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40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  <c r="EC84" s="22"/>
      <c r="ED84" s="22"/>
      <c r="EE84" s="22"/>
      <c r="EF84" s="22"/>
      <c r="EG84" s="22"/>
      <c r="EH84" s="22"/>
      <c r="EI84" s="22"/>
      <c r="EJ84" s="22"/>
      <c r="EK84" s="22"/>
      <c r="EL84" s="22"/>
      <c r="EM84" s="22"/>
      <c r="EN84" s="22"/>
      <c r="EO84" s="22"/>
      <c r="EP84" s="22"/>
      <c r="EQ84" s="22"/>
      <c r="ER84" s="22"/>
      <c r="ES84" s="22"/>
      <c r="ET84" s="22"/>
      <c r="EU84" s="22"/>
      <c r="EV84" s="22"/>
      <c r="EW84" s="22"/>
      <c r="EX84" s="22"/>
      <c r="EY84" s="22"/>
      <c r="EZ84" s="22"/>
      <c r="FA84" s="22"/>
      <c r="FB84" s="22"/>
      <c r="FC84" s="22"/>
      <c r="FD84" s="22"/>
      <c r="FE84" s="22"/>
      <c r="FF84" s="22"/>
      <c r="FG84" s="22"/>
      <c r="FH84" s="22"/>
      <c r="FI84" s="22"/>
      <c r="FJ84" s="22"/>
      <c r="FK84" s="22"/>
      <c r="FL84" s="22"/>
      <c r="FM84" s="22"/>
      <c r="FN84" s="22"/>
      <c r="FO84" s="22"/>
      <c r="FP84" s="22"/>
      <c r="FQ84" s="22"/>
      <c r="FR84" s="22"/>
      <c r="FS84" s="22"/>
      <c r="FT84" s="22"/>
      <c r="FU84" s="22"/>
      <c r="FV84" s="22"/>
      <c r="FW84" s="22"/>
      <c r="FX84" s="22"/>
      <c r="FY84" s="22"/>
      <c r="FZ84" s="22"/>
      <c r="GA84" s="22"/>
      <c r="GB84" s="22"/>
      <c r="GC84" s="22"/>
      <c r="GD84" s="22"/>
      <c r="GE84" s="22"/>
      <c r="GF84" s="22"/>
      <c r="GG84" s="22"/>
      <c r="GH84" s="22"/>
      <c r="GI84" s="22"/>
      <c r="GJ84" s="22"/>
      <c r="GK84" s="22"/>
      <c r="GL84" s="22"/>
      <c r="GM84" s="22"/>
      <c r="GN84" s="22"/>
      <c r="GO84" s="22"/>
      <c r="GP84" s="22"/>
      <c r="GQ84" s="22"/>
      <c r="GR84" s="22"/>
      <c r="GS84" s="22"/>
      <c r="GT84" s="22"/>
      <c r="GU84" s="22"/>
      <c r="GV84" s="22"/>
      <c r="GW84" s="22"/>
      <c r="GX84" s="22"/>
      <c r="GY84" s="22"/>
      <c r="GZ84" s="22"/>
      <c r="HA84" s="22"/>
      <c r="HB84" s="22"/>
      <c r="HC84" s="22"/>
      <c r="HD84" s="22"/>
      <c r="HE84" s="22"/>
      <c r="HF84" s="22"/>
      <c r="HG84" s="22"/>
      <c r="HH84" s="22"/>
      <c r="HI84" s="22"/>
      <c r="HJ84" s="22"/>
      <c r="HK84" s="22"/>
      <c r="HL84" s="22"/>
      <c r="HM84" s="22"/>
      <c r="HN84" s="22"/>
      <c r="HO84" s="22"/>
      <c r="HP84" s="22"/>
      <c r="HQ84" s="22"/>
      <c r="HR84" s="22"/>
      <c r="HS84" s="22"/>
      <c r="HT84" s="22"/>
      <c r="HU84" s="22"/>
      <c r="HV84" s="22"/>
    </row>
    <row r="85" spans="1:230" s="20" customFormat="1">
      <c r="A85" s="14">
        <v>65</v>
      </c>
      <c r="B85" s="12" t="s">
        <v>378</v>
      </c>
      <c r="C85" s="12" t="s">
        <v>379</v>
      </c>
      <c r="D85" s="84" t="s">
        <v>125</v>
      </c>
      <c r="E85" s="12" t="s">
        <v>126</v>
      </c>
      <c r="F85" s="89" t="s">
        <v>380</v>
      </c>
      <c r="G85" s="18" t="s">
        <v>127</v>
      </c>
      <c r="H85" s="11" t="s">
        <v>381</v>
      </c>
      <c r="I85" s="12" t="s">
        <v>382</v>
      </c>
      <c r="J85" s="14" t="s">
        <v>383</v>
      </c>
      <c r="K85" s="63">
        <v>45478</v>
      </c>
      <c r="L85" s="64">
        <v>194490</v>
      </c>
      <c r="M85" s="65" t="s">
        <v>127</v>
      </c>
      <c r="N85" s="63">
        <v>45478</v>
      </c>
      <c r="O85" s="63">
        <v>45657</v>
      </c>
      <c r="P85" s="11">
        <v>1899</v>
      </c>
      <c r="Q85" s="12" t="s">
        <v>127</v>
      </c>
      <c r="R85" s="12" t="s">
        <v>127</v>
      </c>
      <c r="S85" s="12" t="s">
        <v>127</v>
      </c>
      <c r="T85" s="90" t="s">
        <v>274</v>
      </c>
      <c r="U85" s="12"/>
      <c r="V85" s="12"/>
      <c r="W85" s="12"/>
      <c r="X85" s="12"/>
      <c r="Y85" s="12"/>
      <c r="Z85" s="12"/>
      <c r="AA85" s="12"/>
      <c r="AB85" s="12"/>
      <c r="AC85" s="12"/>
      <c r="AD85" s="87"/>
      <c r="AE85" s="12"/>
      <c r="AF85" s="12"/>
      <c r="AG85" s="12"/>
      <c r="AH85" s="12"/>
      <c r="AI85" s="69">
        <f t="shared" si="0"/>
        <v>194490</v>
      </c>
      <c r="AJ85" s="12"/>
      <c r="AK85" s="12"/>
      <c r="AL85" s="70">
        <f t="shared" si="1"/>
        <v>0</v>
      </c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40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  <c r="EC85" s="22"/>
      <c r="ED85" s="22"/>
      <c r="EE85" s="22"/>
      <c r="EF85" s="22"/>
      <c r="EG85" s="22"/>
      <c r="EH85" s="22"/>
      <c r="EI85" s="22"/>
      <c r="EJ85" s="22"/>
      <c r="EK85" s="22"/>
      <c r="EL85" s="22"/>
      <c r="EM85" s="22"/>
      <c r="EN85" s="22"/>
      <c r="EO85" s="22"/>
      <c r="EP85" s="22"/>
      <c r="EQ85" s="22"/>
      <c r="ER85" s="22"/>
      <c r="ES85" s="22"/>
      <c r="ET85" s="22"/>
      <c r="EU85" s="22"/>
      <c r="EV85" s="22"/>
      <c r="EW85" s="22"/>
      <c r="EX85" s="22"/>
      <c r="EY85" s="22"/>
      <c r="EZ85" s="22"/>
      <c r="FA85" s="22"/>
      <c r="FB85" s="22"/>
      <c r="FC85" s="22"/>
      <c r="FD85" s="22"/>
      <c r="FE85" s="22"/>
      <c r="FF85" s="22"/>
      <c r="FG85" s="22"/>
      <c r="FH85" s="22"/>
      <c r="FI85" s="22"/>
      <c r="FJ85" s="22"/>
      <c r="FK85" s="22"/>
      <c r="FL85" s="22"/>
      <c r="FM85" s="22"/>
      <c r="FN85" s="22"/>
      <c r="FO85" s="22"/>
      <c r="FP85" s="22"/>
      <c r="FQ85" s="22"/>
      <c r="FR85" s="22"/>
      <c r="FS85" s="22"/>
      <c r="FT85" s="22"/>
      <c r="FU85" s="22"/>
      <c r="FV85" s="22"/>
      <c r="FW85" s="22"/>
      <c r="FX85" s="22"/>
      <c r="FY85" s="22"/>
      <c r="FZ85" s="22"/>
      <c r="GA85" s="22"/>
      <c r="GB85" s="22"/>
      <c r="GC85" s="22"/>
      <c r="GD85" s="22"/>
      <c r="GE85" s="22"/>
      <c r="GF85" s="22"/>
      <c r="GG85" s="22"/>
      <c r="GH85" s="22"/>
      <c r="GI85" s="22"/>
      <c r="GJ85" s="22"/>
      <c r="GK85" s="22"/>
      <c r="GL85" s="22"/>
      <c r="GM85" s="22"/>
      <c r="GN85" s="22"/>
      <c r="GO85" s="22"/>
      <c r="GP85" s="22"/>
      <c r="GQ85" s="22"/>
      <c r="GR85" s="22"/>
      <c r="GS85" s="22"/>
      <c r="GT85" s="22"/>
      <c r="GU85" s="22"/>
      <c r="GV85" s="22"/>
      <c r="GW85" s="22"/>
      <c r="GX85" s="22"/>
      <c r="GY85" s="22"/>
      <c r="GZ85" s="22"/>
      <c r="HA85" s="22"/>
      <c r="HB85" s="22"/>
      <c r="HC85" s="22"/>
      <c r="HD85" s="22"/>
      <c r="HE85" s="22"/>
      <c r="HF85" s="22"/>
      <c r="HG85" s="22"/>
      <c r="HH85" s="22"/>
      <c r="HI85" s="22"/>
      <c r="HJ85" s="22"/>
      <c r="HK85" s="22"/>
      <c r="HL85" s="22"/>
      <c r="HM85" s="22"/>
      <c r="HN85" s="22"/>
      <c r="HO85" s="22"/>
      <c r="HP85" s="22"/>
      <c r="HQ85" s="22"/>
      <c r="HR85" s="22"/>
      <c r="HS85" s="22"/>
      <c r="HT85" s="22"/>
      <c r="HU85" s="22"/>
      <c r="HV85" s="22"/>
    </row>
    <row r="86" spans="1:230" s="20" customFormat="1" ht="25.5">
      <c r="A86" s="14">
        <v>66</v>
      </c>
      <c r="B86" s="12" t="s">
        <v>385</v>
      </c>
      <c r="C86" s="12" t="s">
        <v>243</v>
      </c>
      <c r="D86" s="84" t="s">
        <v>125</v>
      </c>
      <c r="E86" s="12" t="s">
        <v>126</v>
      </c>
      <c r="F86" s="89" t="s">
        <v>258</v>
      </c>
      <c r="G86" s="18" t="s">
        <v>127</v>
      </c>
      <c r="H86" s="11" t="s">
        <v>384</v>
      </c>
      <c r="I86" s="12" t="s">
        <v>261</v>
      </c>
      <c r="J86" s="14" t="s">
        <v>262</v>
      </c>
      <c r="K86" s="63">
        <v>45490</v>
      </c>
      <c r="L86" s="75">
        <v>2292.5</v>
      </c>
      <c r="M86" s="65" t="s">
        <v>127</v>
      </c>
      <c r="N86" s="63">
        <v>45490</v>
      </c>
      <c r="O86" s="63">
        <v>45657</v>
      </c>
      <c r="P86" s="11">
        <v>1899</v>
      </c>
      <c r="Q86" s="12" t="s">
        <v>127</v>
      </c>
      <c r="R86" s="12" t="s">
        <v>127</v>
      </c>
      <c r="S86" s="12" t="s">
        <v>127</v>
      </c>
      <c r="T86" s="90">
        <v>30</v>
      </c>
      <c r="U86" s="12"/>
      <c r="V86" s="12"/>
      <c r="W86" s="12"/>
      <c r="X86" s="12"/>
      <c r="Y86" s="12"/>
      <c r="Z86" s="12"/>
      <c r="AA86" s="12"/>
      <c r="AB86" s="12"/>
      <c r="AC86" s="12"/>
      <c r="AD86" s="87"/>
      <c r="AE86" s="12"/>
      <c r="AF86" s="12"/>
      <c r="AG86" s="12"/>
      <c r="AH86" s="12"/>
      <c r="AI86" s="69">
        <f t="shared" ref="AI86:AI95" si="2">L86-AE86+AD86+AH86</f>
        <v>2292.5</v>
      </c>
      <c r="AJ86" s="12"/>
      <c r="AK86" s="12"/>
      <c r="AL86" s="70">
        <f t="shared" ref="AL86:AL95" si="3">AJ86+AK86</f>
        <v>0</v>
      </c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40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  <c r="EC86" s="22"/>
      <c r="ED86" s="22"/>
      <c r="EE86" s="22"/>
      <c r="EF86" s="22"/>
      <c r="EG86" s="22"/>
      <c r="EH86" s="22"/>
      <c r="EI86" s="22"/>
      <c r="EJ86" s="22"/>
      <c r="EK86" s="22"/>
      <c r="EL86" s="22"/>
      <c r="EM86" s="22"/>
      <c r="EN86" s="22"/>
      <c r="EO86" s="22"/>
      <c r="EP86" s="22"/>
      <c r="EQ86" s="22"/>
      <c r="ER86" s="22"/>
      <c r="ES86" s="22"/>
      <c r="ET86" s="22"/>
      <c r="EU86" s="22"/>
      <c r="EV86" s="22"/>
      <c r="EW86" s="22"/>
      <c r="EX86" s="22"/>
      <c r="EY86" s="22"/>
      <c r="EZ86" s="22"/>
      <c r="FA86" s="22"/>
      <c r="FB86" s="22"/>
      <c r="FC86" s="22"/>
      <c r="FD86" s="22"/>
      <c r="FE86" s="22"/>
      <c r="FF86" s="22"/>
      <c r="FG86" s="22"/>
      <c r="FH86" s="22"/>
      <c r="FI86" s="22"/>
      <c r="FJ86" s="22"/>
      <c r="FK86" s="22"/>
      <c r="FL86" s="22"/>
      <c r="FM86" s="22"/>
      <c r="FN86" s="22"/>
      <c r="FO86" s="22"/>
      <c r="FP86" s="22"/>
      <c r="FQ86" s="22"/>
      <c r="FR86" s="22"/>
      <c r="FS86" s="22"/>
      <c r="FT86" s="22"/>
      <c r="FU86" s="22"/>
      <c r="FV86" s="22"/>
      <c r="FW86" s="22"/>
      <c r="FX86" s="22"/>
      <c r="FY86" s="22"/>
      <c r="FZ86" s="22"/>
      <c r="GA86" s="22"/>
      <c r="GB86" s="22"/>
      <c r="GC86" s="22"/>
      <c r="GD86" s="22"/>
      <c r="GE86" s="22"/>
      <c r="GF86" s="22"/>
      <c r="GG86" s="22"/>
      <c r="GH86" s="22"/>
      <c r="GI86" s="22"/>
      <c r="GJ86" s="22"/>
      <c r="GK86" s="22"/>
      <c r="GL86" s="22"/>
      <c r="GM86" s="22"/>
      <c r="GN86" s="22"/>
      <c r="GO86" s="22"/>
      <c r="GP86" s="22"/>
      <c r="GQ86" s="22"/>
      <c r="GR86" s="22"/>
      <c r="GS86" s="22"/>
      <c r="GT86" s="22"/>
      <c r="GU86" s="22"/>
      <c r="GV86" s="22"/>
      <c r="GW86" s="22"/>
      <c r="GX86" s="22"/>
      <c r="GY86" s="22"/>
      <c r="GZ86" s="22"/>
      <c r="HA86" s="22"/>
      <c r="HB86" s="22"/>
      <c r="HC86" s="22"/>
      <c r="HD86" s="22"/>
      <c r="HE86" s="22"/>
      <c r="HF86" s="22"/>
      <c r="HG86" s="22"/>
      <c r="HH86" s="22"/>
      <c r="HI86" s="22"/>
      <c r="HJ86" s="22"/>
      <c r="HK86" s="22"/>
      <c r="HL86" s="22"/>
      <c r="HM86" s="22"/>
      <c r="HN86" s="22"/>
      <c r="HO86" s="22"/>
      <c r="HP86" s="22"/>
      <c r="HQ86" s="22"/>
      <c r="HR86" s="22"/>
      <c r="HS86" s="22"/>
      <c r="HT86" s="22"/>
      <c r="HU86" s="22"/>
      <c r="HV86" s="22"/>
    </row>
    <row r="87" spans="1:230" s="20" customFormat="1" ht="25.5">
      <c r="A87" s="14">
        <v>67</v>
      </c>
      <c r="B87" s="12" t="s">
        <v>385</v>
      </c>
      <c r="C87" s="12" t="s">
        <v>243</v>
      </c>
      <c r="D87" s="84" t="s">
        <v>125</v>
      </c>
      <c r="E87" s="12" t="s">
        <v>126</v>
      </c>
      <c r="F87" s="89" t="s">
        <v>258</v>
      </c>
      <c r="G87" s="18" t="s">
        <v>127</v>
      </c>
      <c r="H87" s="11" t="s">
        <v>386</v>
      </c>
      <c r="I87" s="12" t="s">
        <v>259</v>
      </c>
      <c r="J87" s="14" t="s">
        <v>260</v>
      </c>
      <c r="K87" s="63">
        <v>45490</v>
      </c>
      <c r="L87" s="64">
        <v>4562.5</v>
      </c>
      <c r="M87" s="65" t="s">
        <v>127</v>
      </c>
      <c r="N87" s="63">
        <v>45490</v>
      </c>
      <c r="O87" s="63">
        <v>45657</v>
      </c>
      <c r="P87" s="11">
        <v>1899</v>
      </c>
      <c r="Q87" s="12" t="s">
        <v>127</v>
      </c>
      <c r="R87" s="12" t="s">
        <v>127</v>
      </c>
      <c r="S87" s="12" t="s">
        <v>127</v>
      </c>
      <c r="T87" s="90">
        <v>30</v>
      </c>
      <c r="U87" s="12"/>
      <c r="V87" s="12"/>
      <c r="W87" s="12"/>
      <c r="X87" s="12"/>
      <c r="Y87" s="12"/>
      <c r="Z87" s="12"/>
      <c r="AA87" s="12"/>
      <c r="AB87" s="12"/>
      <c r="AC87" s="12"/>
      <c r="AD87" s="87"/>
      <c r="AE87" s="12"/>
      <c r="AF87" s="12"/>
      <c r="AG87" s="12"/>
      <c r="AH87" s="12"/>
      <c r="AI87" s="69">
        <f t="shared" si="2"/>
        <v>4562.5</v>
      </c>
      <c r="AJ87" s="12"/>
      <c r="AK87" s="12"/>
      <c r="AL87" s="70">
        <f t="shared" si="3"/>
        <v>0</v>
      </c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40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  <c r="EC87" s="22"/>
      <c r="ED87" s="22"/>
      <c r="EE87" s="22"/>
      <c r="EF87" s="22"/>
      <c r="EG87" s="22"/>
      <c r="EH87" s="22"/>
      <c r="EI87" s="22"/>
      <c r="EJ87" s="22"/>
      <c r="EK87" s="22"/>
      <c r="EL87" s="22"/>
      <c r="EM87" s="22"/>
      <c r="EN87" s="22"/>
      <c r="EO87" s="22"/>
      <c r="EP87" s="22"/>
      <c r="EQ87" s="22"/>
      <c r="ER87" s="22"/>
      <c r="ES87" s="22"/>
      <c r="ET87" s="22"/>
      <c r="EU87" s="22"/>
      <c r="EV87" s="22"/>
      <c r="EW87" s="22"/>
      <c r="EX87" s="22"/>
      <c r="EY87" s="22"/>
      <c r="EZ87" s="22"/>
      <c r="FA87" s="22"/>
      <c r="FB87" s="22"/>
      <c r="FC87" s="22"/>
      <c r="FD87" s="22"/>
      <c r="FE87" s="22"/>
      <c r="FF87" s="22"/>
      <c r="FG87" s="22"/>
      <c r="FH87" s="22"/>
      <c r="FI87" s="22"/>
      <c r="FJ87" s="22"/>
      <c r="FK87" s="22"/>
      <c r="FL87" s="22"/>
      <c r="FM87" s="22"/>
      <c r="FN87" s="22"/>
      <c r="FO87" s="22"/>
      <c r="FP87" s="22"/>
      <c r="FQ87" s="22"/>
      <c r="FR87" s="22"/>
      <c r="FS87" s="22"/>
      <c r="FT87" s="22"/>
      <c r="FU87" s="22"/>
      <c r="FV87" s="22"/>
      <c r="FW87" s="22"/>
      <c r="FX87" s="22"/>
      <c r="FY87" s="22"/>
      <c r="FZ87" s="22"/>
      <c r="GA87" s="22"/>
      <c r="GB87" s="22"/>
      <c r="GC87" s="22"/>
      <c r="GD87" s="22"/>
      <c r="GE87" s="22"/>
      <c r="GF87" s="22"/>
      <c r="GG87" s="22"/>
      <c r="GH87" s="22"/>
      <c r="GI87" s="22"/>
      <c r="GJ87" s="22"/>
      <c r="GK87" s="22"/>
      <c r="GL87" s="22"/>
      <c r="GM87" s="22"/>
      <c r="GN87" s="22"/>
      <c r="GO87" s="22"/>
      <c r="GP87" s="22"/>
      <c r="GQ87" s="22"/>
      <c r="GR87" s="22"/>
      <c r="GS87" s="22"/>
      <c r="GT87" s="22"/>
      <c r="GU87" s="22"/>
      <c r="GV87" s="22"/>
      <c r="GW87" s="22"/>
      <c r="GX87" s="22"/>
      <c r="GY87" s="22"/>
      <c r="GZ87" s="22"/>
      <c r="HA87" s="22"/>
      <c r="HB87" s="22"/>
      <c r="HC87" s="22"/>
      <c r="HD87" s="22"/>
      <c r="HE87" s="22"/>
      <c r="HF87" s="22"/>
      <c r="HG87" s="22"/>
      <c r="HH87" s="22"/>
      <c r="HI87" s="22"/>
      <c r="HJ87" s="22"/>
      <c r="HK87" s="22"/>
      <c r="HL87" s="22"/>
      <c r="HM87" s="22"/>
      <c r="HN87" s="22"/>
      <c r="HO87" s="22"/>
      <c r="HP87" s="22"/>
      <c r="HQ87" s="22"/>
      <c r="HR87" s="22"/>
      <c r="HS87" s="22"/>
      <c r="HT87" s="22"/>
      <c r="HU87" s="22"/>
      <c r="HV87" s="22"/>
    </row>
    <row r="88" spans="1:230" s="20" customFormat="1">
      <c r="A88" s="14">
        <v>68</v>
      </c>
      <c r="B88" s="12" t="s">
        <v>388</v>
      </c>
      <c r="C88" s="12" t="s">
        <v>389</v>
      </c>
      <c r="D88" s="84" t="s">
        <v>125</v>
      </c>
      <c r="E88" s="12" t="s">
        <v>126</v>
      </c>
      <c r="F88" s="89" t="s">
        <v>390</v>
      </c>
      <c r="G88" s="18" t="s">
        <v>127</v>
      </c>
      <c r="H88" s="11" t="s">
        <v>387</v>
      </c>
      <c r="I88" s="12" t="s">
        <v>391</v>
      </c>
      <c r="J88" s="14" t="s">
        <v>392</v>
      </c>
      <c r="K88" s="63">
        <v>45492</v>
      </c>
      <c r="L88" s="64">
        <v>1098489.21</v>
      </c>
      <c r="M88" s="65" t="s">
        <v>127</v>
      </c>
      <c r="N88" s="63">
        <v>45492</v>
      </c>
      <c r="O88" s="63">
        <v>45657</v>
      </c>
      <c r="P88" s="11">
        <v>1899</v>
      </c>
      <c r="Q88" s="12" t="s">
        <v>127</v>
      </c>
      <c r="R88" s="12" t="s">
        <v>127</v>
      </c>
      <c r="S88" s="12" t="s">
        <v>127</v>
      </c>
      <c r="T88" s="90" t="s">
        <v>274</v>
      </c>
      <c r="U88" s="12"/>
      <c r="V88" s="12"/>
      <c r="W88" s="12"/>
      <c r="X88" s="12"/>
      <c r="Y88" s="12"/>
      <c r="Z88" s="12"/>
      <c r="AA88" s="12"/>
      <c r="AB88" s="12"/>
      <c r="AC88" s="12"/>
      <c r="AD88" s="87"/>
      <c r="AE88" s="12"/>
      <c r="AF88" s="12"/>
      <c r="AG88" s="12"/>
      <c r="AH88" s="12"/>
      <c r="AI88" s="69">
        <f t="shared" si="2"/>
        <v>1098489.21</v>
      </c>
      <c r="AJ88" s="12"/>
      <c r="AK88" s="12"/>
      <c r="AL88" s="70">
        <f t="shared" si="3"/>
        <v>0</v>
      </c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40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  <c r="EC88" s="22"/>
      <c r="ED88" s="22"/>
      <c r="EE88" s="22"/>
      <c r="EF88" s="22"/>
      <c r="EG88" s="22"/>
      <c r="EH88" s="22"/>
      <c r="EI88" s="22"/>
      <c r="EJ88" s="22"/>
      <c r="EK88" s="22"/>
      <c r="EL88" s="22"/>
      <c r="EM88" s="22"/>
      <c r="EN88" s="22"/>
      <c r="EO88" s="22"/>
      <c r="EP88" s="22"/>
      <c r="EQ88" s="22"/>
      <c r="ER88" s="22"/>
      <c r="ES88" s="22"/>
      <c r="ET88" s="22"/>
      <c r="EU88" s="22"/>
      <c r="EV88" s="22"/>
      <c r="EW88" s="22"/>
      <c r="EX88" s="22"/>
      <c r="EY88" s="22"/>
      <c r="EZ88" s="22"/>
      <c r="FA88" s="22"/>
      <c r="FB88" s="22"/>
      <c r="FC88" s="22"/>
      <c r="FD88" s="22"/>
      <c r="FE88" s="22"/>
      <c r="FF88" s="22"/>
      <c r="FG88" s="22"/>
      <c r="FH88" s="22"/>
      <c r="FI88" s="22"/>
      <c r="FJ88" s="22"/>
      <c r="FK88" s="22"/>
      <c r="FL88" s="22"/>
      <c r="FM88" s="22"/>
      <c r="FN88" s="22"/>
      <c r="FO88" s="22"/>
      <c r="FP88" s="22"/>
      <c r="FQ88" s="22"/>
      <c r="FR88" s="22"/>
      <c r="FS88" s="22"/>
      <c r="FT88" s="22"/>
      <c r="FU88" s="22"/>
      <c r="FV88" s="22"/>
      <c r="FW88" s="22"/>
      <c r="FX88" s="22"/>
      <c r="FY88" s="22"/>
      <c r="FZ88" s="22"/>
      <c r="GA88" s="22"/>
      <c r="GB88" s="22"/>
      <c r="GC88" s="22"/>
      <c r="GD88" s="22"/>
      <c r="GE88" s="22"/>
      <c r="GF88" s="22"/>
      <c r="GG88" s="22"/>
      <c r="GH88" s="22"/>
      <c r="GI88" s="22"/>
      <c r="GJ88" s="22"/>
      <c r="GK88" s="22"/>
      <c r="GL88" s="22"/>
      <c r="GM88" s="22"/>
      <c r="GN88" s="22"/>
      <c r="GO88" s="22"/>
      <c r="GP88" s="22"/>
      <c r="GQ88" s="22"/>
      <c r="GR88" s="22"/>
      <c r="GS88" s="22"/>
      <c r="GT88" s="22"/>
      <c r="GU88" s="22"/>
      <c r="GV88" s="22"/>
      <c r="GW88" s="22"/>
      <c r="GX88" s="22"/>
      <c r="GY88" s="22"/>
      <c r="GZ88" s="22"/>
      <c r="HA88" s="22"/>
      <c r="HB88" s="22"/>
      <c r="HC88" s="22"/>
      <c r="HD88" s="22"/>
      <c r="HE88" s="22"/>
      <c r="HF88" s="22"/>
      <c r="HG88" s="22"/>
      <c r="HH88" s="22"/>
      <c r="HI88" s="22"/>
      <c r="HJ88" s="22"/>
      <c r="HK88" s="22"/>
      <c r="HL88" s="22"/>
      <c r="HM88" s="22"/>
      <c r="HN88" s="22"/>
      <c r="HO88" s="22"/>
      <c r="HP88" s="22"/>
      <c r="HQ88" s="22"/>
      <c r="HR88" s="22"/>
      <c r="HS88" s="22"/>
      <c r="HT88" s="22"/>
      <c r="HU88" s="22"/>
      <c r="HV88" s="22"/>
    </row>
    <row r="89" spans="1:230" s="20" customFormat="1" ht="25.5">
      <c r="A89" s="14">
        <v>69</v>
      </c>
      <c r="B89" s="12" t="s">
        <v>394</v>
      </c>
      <c r="C89" s="12" t="s">
        <v>395</v>
      </c>
      <c r="D89" s="18" t="s">
        <v>127</v>
      </c>
      <c r="E89" s="18" t="s">
        <v>127</v>
      </c>
      <c r="F89" s="89" t="s">
        <v>396</v>
      </c>
      <c r="G89" s="18" t="s">
        <v>127</v>
      </c>
      <c r="H89" s="11" t="s">
        <v>393</v>
      </c>
      <c r="I89" s="12" t="s">
        <v>397</v>
      </c>
      <c r="J89" s="14" t="s">
        <v>398</v>
      </c>
      <c r="K89" s="63">
        <v>45492</v>
      </c>
      <c r="L89" s="64">
        <v>24070</v>
      </c>
      <c r="M89" s="65" t="s">
        <v>127</v>
      </c>
      <c r="N89" s="63">
        <v>45492</v>
      </c>
      <c r="O89" s="63">
        <v>45657</v>
      </c>
      <c r="P89" s="11">
        <v>1899</v>
      </c>
      <c r="Q89" s="12" t="s">
        <v>127</v>
      </c>
      <c r="R89" s="12" t="s">
        <v>127</v>
      </c>
      <c r="S89" s="12" t="s">
        <v>127</v>
      </c>
      <c r="T89" s="90">
        <v>30</v>
      </c>
      <c r="U89" s="12"/>
      <c r="V89" s="12"/>
      <c r="W89" s="12"/>
      <c r="X89" s="12"/>
      <c r="Y89" s="12"/>
      <c r="Z89" s="12"/>
      <c r="AA89" s="12"/>
      <c r="AB89" s="12"/>
      <c r="AC89" s="12"/>
      <c r="AD89" s="87"/>
      <c r="AE89" s="12"/>
      <c r="AF89" s="12"/>
      <c r="AG89" s="12"/>
      <c r="AH89" s="12"/>
      <c r="AI89" s="69">
        <f t="shared" si="2"/>
        <v>24070</v>
      </c>
      <c r="AJ89" s="12"/>
      <c r="AK89" s="12"/>
      <c r="AL89" s="70">
        <f t="shared" si="3"/>
        <v>0</v>
      </c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40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  <c r="EC89" s="22"/>
      <c r="ED89" s="22"/>
      <c r="EE89" s="22"/>
      <c r="EF89" s="22"/>
      <c r="EG89" s="22"/>
      <c r="EH89" s="22"/>
      <c r="EI89" s="22"/>
      <c r="EJ89" s="22"/>
      <c r="EK89" s="22"/>
      <c r="EL89" s="22"/>
      <c r="EM89" s="22"/>
      <c r="EN89" s="22"/>
      <c r="EO89" s="22"/>
      <c r="EP89" s="22"/>
      <c r="EQ89" s="22"/>
      <c r="ER89" s="22"/>
      <c r="ES89" s="22"/>
      <c r="ET89" s="22"/>
      <c r="EU89" s="22"/>
      <c r="EV89" s="22"/>
      <c r="EW89" s="22"/>
      <c r="EX89" s="22"/>
      <c r="EY89" s="22"/>
      <c r="EZ89" s="22"/>
      <c r="FA89" s="22"/>
      <c r="FB89" s="22"/>
      <c r="FC89" s="22"/>
      <c r="FD89" s="22"/>
      <c r="FE89" s="22"/>
      <c r="FF89" s="22"/>
      <c r="FG89" s="22"/>
      <c r="FH89" s="22"/>
      <c r="FI89" s="22"/>
      <c r="FJ89" s="22"/>
      <c r="FK89" s="22"/>
      <c r="FL89" s="22"/>
      <c r="FM89" s="22"/>
      <c r="FN89" s="22"/>
      <c r="FO89" s="22"/>
      <c r="FP89" s="22"/>
      <c r="FQ89" s="22"/>
      <c r="FR89" s="22"/>
      <c r="FS89" s="22"/>
      <c r="FT89" s="22"/>
      <c r="FU89" s="22"/>
      <c r="FV89" s="22"/>
      <c r="FW89" s="22"/>
      <c r="FX89" s="22"/>
      <c r="FY89" s="22"/>
      <c r="FZ89" s="22"/>
      <c r="GA89" s="22"/>
      <c r="GB89" s="22"/>
      <c r="GC89" s="22"/>
      <c r="GD89" s="22"/>
      <c r="GE89" s="22"/>
      <c r="GF89" s="22"/>
      <c r="GG89" s="22"/>
      <c r="GH89" s="22"/>
      <c r="GI89" s="22"/>
      <c r="GJ89" s="22"/>
      <c r="GK89" s="22"/>
      <c r="GL89" s="22"/>
      <c r="GM89" s="22"/>
      <c r="GN89" s="22"/>
      <c r="GO89" s="22"/>
      <c r="GP89" s="22"/>
      <c r="GQ89" s="22"/>
      <c r="GR89" s="22"/>
      <c r="GS89" s="22"/>
      <c r="GT89" s="22"/>
      <c r="GU89" s="22"/>
      <c r="GV89" s="22"/>
      <c r="GW89" s="22"/>
      <c r="GX89" s="22"/>
      <c r="GY89" s="22"/>
      <c r="GZ89" s="22"/>
      <c r="HA89" s="22"/>
      <c r="HB89" s="22"/>
      <c r="HC89" s="22"/>
      <c r="HD89" s="22"/>
      <c r="HE89" s="22"/>
      <c r="HF89" s="22"/>
      <c r="HG89" s="22"/>
      <c r="HH89" s="22"/>
      <c r="HI89" s="22"/>
      <c r="HJ89" s="22"/>
      <c r="HK89" s="22"/>
      <c r="HL89" s="22"/>
      <c r="HM89" s="22"/>
      <c r="HN89" s="22"/>
      <c r="HO89" s="22"/>
      <c r="HP89" s="22"/>
      <c r="HQ89" s="22"/>
      <c r="HR89" s="22"/>
      <c r="HS89" s="22"/>
      <c r="HT89" s="22"/>
      <c r="HU89" s="22"/>
      <c r="HV89" s="22"/>
    </row>
    <row r="90" spans="1:230" s="20" customFormat="1" ht="25.5">
      <c r="A90" s="14">
        <v>70</v>
      </c>
      <c r="B90" s="12" t="s">
        <v>369</v>
      </c>
      <c r="C90" s="12" t="s">
        <v>370</v>
      </c>
      <c r="D90" s="84" t="s">
        <v>125</v>
      </c>
      <c r="E90" s="12" t="s">
        <v>126</v>
      </c>
      <c r="F90" s="89" t="s">
        <v>399</v>
      </c>
      <c r="G90" s="18" t="s">
        <v>127</v>
      </c>
      <c r="H90" s="11" t="s">
        <v>400</v>
      </c>
      <c r="I90" s="12" t="s">
        <v>401</v>
      </c>
      <c r="J90" s="14" t="s">
        <v>402</v>
      </c>
      <c r="K90" s="63">
        <v>45573</v>
      </c>
      <c r="L90" s="64">
        <v>26514.12</v>
      </c>
      <c r="M90" s="65" t="s">
        <v>127</v>
      </c>
      <c r="N90" s="63">
        <v>45573</v>
      </c>
      <c r="O90" s="63">
        <v>45657</v>
      </c>
      <c r="P90" s="11">
        <v>1899</v>
      </c>
      <c r="Q90" s="12" t="s">
        <v>127</v>
      </c>
      <c r="R90" s="12" t="s">
        <v>127</v>
      </c>
      <c r="S90" s="12" t="s">
        <v>127</v>
      </c>
      <c r="T90" s="90">
        <v>52</v>
      </c>
      <c r="U90" s="12"/>
      <c r="V90" s="12"/>
      <c r="W90" s="12"/>
      <c r="X90" s="12"/>
      <c r="Y90" s="12"/>
      <c r="Z90" s="12"/>
      <c r="AA90" s="12"/>
      <c r="AB90" s="12"/>
      <c r="AC90" s="12"/>
      <c r="AD90" s="87"/>
      <c r="AE90" s="12"/>
      <c r="AF90" s="12"/>
      <c r="AG90" s="12"/>
      <c r="AH90" s="12"/>
      <c r="AI90" s="69">
        <f t="shared" si="2"/>
        <v>26514.12</v>
      </c>
      <c r="AJ90" s="12"/>
      <c r="AK90" s="12"/>
      <c r="AL90" s="70">
        <f t="shared" si="3"/>
        <v>0</v>
      </c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40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  <c r="EC90" s="22"/>
      <c r="ED90" s="22"/>
      <c r="EE90" s="22"/>
      <c r="EF90" s="22"/>
      <c r="EG90" s="22"/>
      <c r="EH90" s="22"/>
      <c r="EI90" s="22"/>
      <c r="EJ90" s="22"/>
      <c r="EK90" s="22"/>
      <c r="EL90" s="22"/>
      <c r="EM90" s="22"/>
      <c r="EN90" s="22"/>
      <c r="EO90" s="22"/>
      <c r="EP90" s="22"/>
      <c r="EQ90" s="22"/>
      <c r="ER90" s="22"/>
      <c r="ES90" s="22"/>
      <c r="ET90" s="22"/>
      <c r="EU90" s="22"/>
      <c r="EV90" s="22"/>
      <c r="EW90" s="22"/>
      <c r="EX90" s="22"/>
      <c r="EY90" s="22"/>
      <c r="EZ90" s="22"/>
      <c r="FA90" s="22"/>
      <c r="FB90" s="22"/>
      <c r="FC90" s="22"/>
      <c r="FD90" s="22"/>
      <c r="FE90" s="22"/>
      <c r="FF90" s="22"/>
      <c r="FG90" s="22"/>
      <c r="FH90" s="22"/>
      <c r="FI90" s="22"/>
      <c r="FJ90" s="22"/>
      <c r="FK90" s="22"/>
      <c r="FL90" s="22"/>
      <c r="FM90" s="22"/>
      <c r="FN90" s="22"/>
      <c r="FO90" s="22"/>
      <c r="FP90" s="22"/>
      <c r="FQ90" s="22"/>
      <c r="FR90" s="22"/>
      <c r="FS90" s="22"/>
      <c r="FT90" s="22"/>
      <c r="FU90" s="22"/>
      <c r="FV90" s="22"/>
      <c r="FW90" s="22"/>
      <c r="FX90" s="22"/>
      <c r="FY90" s="22"/>
      <c r="FZ90" s="22"/>
      <c r="GA90" s="22"/>
      <c r="GB90" s="22"/>
      <c r="GC90" s="22"/>
      <c r="GD90" s="22"/>
      <c r="GE90" s="22"/>
      <c r="GF90" s="22"/>
      <c r="GG90" s="22"/>
      <c r="GH90" s="22"/>
      <c r="GI90" s="22"/>
      <c r="GJ90" s="22"/>
      <c r="GK90" s="22"/>
      <c r="GL90" s="22"/>
      <c r="GM90" s="22"/>
      <c r="GN90" s="22"/>
      <c r="GO90" s="22"/>
      <c r="GP90" s="22"/>
      <c r="GQ90" s="22"/>
      <c r="GR90" s="22"/>
      <c r="GS90" s="22"/>
      <c r="GT90" s="22"/>
      <c r="GU90" s="22"/>
      <c r="GV90" s="22"/>
      <c r="GW90" s="22"/>
      <c r="GX90" s="22"/>
      <c r="GY90" s="22"/>
      <c r="GZ90" s="22"/>
      <c r="HA90" s="22"/>
      <c r="HB90" s="22"/>
      <c r="HC90" s="22"/>
      <c r="HD90" s="22"/>
      <c r="HE90" s="22"/>
      <c r="HF90" s="22"/>
      <c r="HG90" s="22"/>
      <c r="HH90" s="22"/>
      <c r="HI90" s="22"/>
      <c r="HJ90" s="22"/>
      <c r="HK90" s="22"/>
      <c r="HL90" s="22"/>
      <c r="HM90" s="22"/>
      <c r="HN90" s="22"/>
      <c r="HO90" s="22"/>
      <c r="HP90" s="22"/>
      <c r="HQ90" s="22"/>
      <c r="HR90" s="22"/>
      <c r="HS90" s="22"/>
      <c r="HT90" s="22"/>
      <c r="HU90" s="22"/>
      <c r="HV90" s="22"/>
    </row>
    <row r="91" spans="1:230" s="20" customFormat="1" ht="25.5">
      <c r="A91" s="14">
        <v>71</v>
      </c>
      <c r="B91" s="12" t="s">
        <v>403</v>
      </c>
      <c r="C91" s="12" t="s">
        <v>138</v>
      </c>
      <c r="D91" s="84" t="s">
        <v>404</v>
      </c>
      <c r="E91" s="12" t="s">
        <v>405</v>
      </c>
      <c r="F91" s="89" t="s">
        <v>406</v>
      </c>
      <c r="G91" s="18" t="s">
        <v>127</v>
      </c>
      <c r="H91" s="11" t="s">
        <v>407</v>
      </c>
      <c r="I91" s="12" t="s">
        <v>408</v>
      </c>
      <c r="J91" s="14" t="s">
        <v>409</v>
      </c>
      <c r="K91" s="63">
        <v>45548</v>
      </c>
      <c r="L91" s="64">
        <v>290900</v>
      </c>
      <c r="M91" s="65" t="s">
        <v>127</v>
      </c>
      <c r="N91" s="63">
        <v>45548</v>
      </c>
      <c r="O91" s="63">
        <v>45657</v>
      </c>
      <c r="P91" s="11">
        <v>1899</v>
      </c>
      <c r="Q91" s="12" t="s">
        <v>127</v>
      </c>
      <c r="R91" s="12" t="s">
        <v>127</v>
      </c>
      <c r="S91" s="12" t="s">
        <v>127</v>
      </c>
      <c r="T91" s="90">
        <v>30</v>
      </c>
      <c r="U91" s="12"/>
      <c r="V91" s="12"/>
      <c r="W91" s="12"/>
      <c r="X91" s="12"/>
      <c r="Y91" s="12"/>
      <c r="Z91" s="12"/>
      <c r="AA91" s="12"/>
      <c r="AB91" s="12"/>
      <c r="AC91" s="12"/>
      <c r="AD91" s="87"/>
      <c r="AE91" s="12"/>
      <c r="AF91" s="12"/>
      <c r="AG91" s="12"/>
      <c r="AH91" s="12"/>
      <c r="AI91" s="69">
        <f t="shared" si="2"/>
        <v>290900</v>
      </c>
      <c r="AJ91" s="12"/>
      <c r="AK91" s="12"/>
      <c r="AL91" s="70">
        <f t="shared" si="3"/>
        <v>0</v>
      </c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40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  <c r="EC91" s="22"/>
      <c r="ED91" s="22"/>
      <c r="EE91" s="22"/>
      <c r="EF91" s="22"/>
      <c r="EG91" s="22"/>
      <c r="EH91" s="22"/>
      <c r="EI91" s="22"/>
      <c r="EJ91" s="22"/>
      <c r="EK91" s="22"/>
      <c r="EL91" s="22"/>
      <c r="EM91" s="22"/>
      <c r="EN91" s="22"/>
      <c r="EO91" s="22"/>
      <c r="EP91" s="22"/>
      <c r="EQ91" s="22"/>
      <c r="ER91" s="22"/>
      <c r="ES91" s="22"/>
      <c r="ET91" s="22"/>
      <c r="EU91" s="22"/>
      <c r="EV91" s="22"/>
      <c r="EW91" s="22"/>
      <c r="EX91" s="22"/>
      <c r="EY91" s="22"/>
      <c r="EZ91" s="22"/>
      <c r="FA91" s="22"/>
      <c r="FB91" s="22"/>
      <c r="FC91" s="22"/>
      <c r="FD91" s="22"/>
      <c r="FE91" s="22"/>
      <c r="FF91" s="22"/>
      <c r="FG91" s="22"/>
      <c r="FH91" s="22"/>
      <c r="FI91" s="22"/>
      <c r="FJ91" s="22"/>
      <c r="FK91" s="22"/>
      <c r="FL91" s="22"/>
      <c r="FM91" s="22"/>
      <c r="FN91" s="22"/>
      <c r="FO91" s="22"/>
      <c r="FP91" s="22"/>
      <c r="FQ91" s="22"/>
      <c r="FR91" s="22"/>
      <c r="FS91" s="22"/>
      <c r="FT91" s="22"/>
      <c r="FU91" s="22"/>
      <c r="FV91" s="22"/>
      <c r="FW91" s="22"/>
      <c r="FX91" s="22"/>
      <c r="FY91" s="22"/>
      <c r="FZ91" s="22"/>
      <c r="GA91" s="22"/>
      <c r="GB91" s="22"/>
      <c r="GC91" s="22"/>
      <c r="GD91" s="22"/>
      <c r="GE91" s="22"/>
      <c r="GF91" s="22"/>
      <c r="GG91" s="22"/>
      <c r="GH91" s="22"/>
      <c r="GI91" s="22"/>
      <c r="GJ91" s="22"/>
      <c r="GK91" s="22"/>
      <c r="GL91" s="22"/>
      <c r="GM91" s="22"/>
      <c r="GN91" s="22"/>
      <c r="GO91" s="22"/>
      <c r="GP91" s="22"/>
      <c r="GQ91" s="22"/>
      <c r="GR91" s="22"/>
      <c r="GS91" s="22"/>
      <c r="GT91" s="22"/>
      <c r="GU91" s="22"/>
      <c r="GV91" s="22"/>
      <c r="GW91" s="22"/>
      <c r="GX91" s="22"/>
      <c r="GY91" s="22"/>
      <c r="GZ91" s="22"/>
      <c r="HA91" s="22"/>
      <c r="HB91" s="22"/>
      <c r="HC91" s="22"/>
      <c r="HD91" s="22"/>
      <c r="HE91" s="22"/>
      <c r="HF91" s="22"/>
      <c r="HG91" s="22"/>
      <c r="HH91" s="22"/>
      <c r="HI91" s="22"/>
      <c r="HJ91" s="22"/>
      <c r="HK91" s="22"/>
      <c r="HL91" s="22"/>
      <c r="HM91" s="22"/>
      <c r="HN91" s="22"/>
      <c r="HO91" s="22"/>
      <c r="HP91" s="22"/>
      <c r="HQ91" s="22"/>
      <c r="HR91" s="22"/>
      <c r="HS91" s="22"/>
      <c r="HT91" s="22"/>
      <c r="HU91" s="22"/>
      <c r="HV91" s="22"/>
    </row>
    <row r="92" spans="1:230" s="20" customFormat="1" ht="25.5">
      <c r="A92" s="14">
        <v>72</v>
      </c>
      <c r="B92" s="12" t="s">
        <v>275</v>
      </c>
      <c r="C92" s="12" t="s">
        <v>169</v>
      </c>
      <c r="D92" s="84" t="s">
        <v>125</v>
      </c>
      <c r="E92" s="12" t="s">
        <v>126</v>
      </c>
      <c r="F92" s="89" t="s">
        <v>364</v>
      </c>
      <c r="G92" s="18" t="s">
        <v>127</v>
      </c>
      <c r="H92" s="11" t="s">
        <v>410</v>
      </c>
      <c r="I92" s="12" t="s">
        <v>171</v>
      </c>
      <c r="J92" s="14" t="s">
        <v>172</v>
      </c>
      <c r="K92" s="63">
        <v>45552</v>
      </c>
      <c r="L92" s="64">
        <v>40899.599999999999</v>
      </c>
      <c r="M92" s="65" t="s">
        <v>127</v>
      </c>
      <c r="N92" s="63">
        <v>45552</v>
      </c>
      <c r="O92" s="63">
        <v>45657</v>
      </c>
      <c r="P92" s="11">
        <v>1899</v>
      </c>
      <c r="Q92" s="12" t="s">
        <v>127</v>
      </c>
      <c r="R92" s="12" t="s">
        <v>127</v>
      </c>
      <c r="S92" s="12" t="s">
        <v>127</v>
      </c>
      <c r="T92" s="90">
        <v>39</v>
      </c>
      <c r="U92" s="12"/>
      <c r="V92" s="12"/>
      <c r="W92" s="12"/>
      <c r="X92" s="12"/>
      <c r="Y92" s="12"/>
      <c r="Z92" s="12"/>
      <c r="AA92" s="12"/>
      <c r="AB92" s="12"/>
      <c r="AC92" s="12"/>
      <c r="AD92" s="87"/>
      <c r="AE92" s="12"/>
      <c r="AF92" s="12"/>
      <c r="AG92" s="12"/>
      <c r="AH92" s="12"/>
      <c r="AI92" s="69">
        <f t="shared" si="2"/>
        <v>40899.599999999999</v>
      </c>
      <c r="AJ92" s="12"/>
      <c r="AK92" s="12"/>
      <c r="AL92" s="70">
        <f t="shared" si="3"/>
        <v>0</v>
      </c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40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  <c r="EC92" s="22"/>
      <c r="ED92" s="22"/>
      <c r="EE92" s="22"/>
      <c r="EF92" s="22"/>
      <c r="EG92" s="22"/>
      <c r="EH92" s="22"/>
      <c r="EI92" s="22"/>
      <c r="EJ92" s="22"/>
      <c r="EK92" s="22"/>
      <c r="EL92" s="22"/>
      <c r="EM92" s="22"/>
      <c r="EN92" s="22"/>
      <c r="EO92" s="22"/>
      <c r="EP92" s="22"/>
      <c r="EQ92" s="22"/>
      <c r="ER92" s="22"/>
      <c r="ES92" s="22"/>
      <c r="ET92" s="22"/>
      <c r="EU92" s="22"/>
      <c r="EV92" s="22"/>
      <c r="EW92" s="22"/>
      <c r="EX92" s="22"/>
      <c r="EY92" s="22"/>
      <c r="EZ92" s="22"/>
      <c r="FA92" s="22"/>
      <c r="FB92" s="22"/>
      <c r="FC92" s="22"/>
      <c r="FD92" s="22"/>
      <c r="FE92" s="22"/>
      <c r="FF92" s="22"/>
      <c r="FG92" s="22"/>
      <c r="FH92" s="22"/>
      <c r="FI92" s="22"/>
      <c r="FJ92" s="22"/>
      <c r="FK92" s="22"/>
      <c r="FL92" s="22"/>
      <c r="FM92" s="22"/>
      <c r="FN92" s="22"/>
      <c r="FO92" s="22"/>
      <c r="FP92" s="22"/>
      <c r="FQ92" s="22"/>
      <c r="FR92" s="22"/>
      <c r="FS92" s="22"/>
      <c r="FT92" s="22"/>
      <c r="FU92" s="22"/>
      <c r="FV92" s="22"/>
      <c r="FW92" s="22"/>
      <c r="FX92" s="22"/>
      <c r="FY92" s="22"/>
      <c r="FZ92" s="22"/>
      <c r="GA92" s="22"/>
      <c r="GB92" s="22"/>
      <c r="GC92" s="22"/>
      <c r="GD92" s="22"/>
      <c r="GE92" s="22"/>
      <c r="GF92" s="22"/>
      <c r="GG92" s="22"/>
      <c r="GH92" s="22"/>
      <c r="GI92" s="22"/>
      <c r="GJ92" s="22"/>
      <c r="GK92" s="22"/>
      <c r="GL92" s="22"/>
      <c r="GM92" s="22"/>
      <c r="GN92" s="22"/>
      <c r="GO92" s="22"/>
      <c r="GP92" s="22"/>
      <c r="GQ92" s="22"/>
      <c r="GR92" s="22"/>
      <c r="GS92" s="22"/>
      <c r="GT92" s="22"/>
      <c r="GU92" s="22"/>
      <c r="GV92" s="22"/>
      <c r="GW92" s="22"/>
      <c r="GX92" s="22"/>
      <c r="GY92" s="22"/>
      <c r="GZ92" s="22"/>
      <c r="HA92" s="22"/>
      <c r="HB92" s="22"/>
      <c r="HC92" s="22"/>
      <c r="HD92" s="22"/>
      <c r="HE92" s="22"/>
      <c r="HF92" s="22"/>
      <c r="HG92" s="22"/>
      <c r="HH92" s="22"/>
      <c r="HI92" s="22"/>
      <c r="HJ92" s="22"/>
      <c r="HK92" s="22"/>
      <c r="HL92" s="22"/>
      <c r="HM92" s="22"/>
      <c r="HN92" s="22"/>
      <c r="HO92" s="22"/>
      <c r="HP92" s="22"/>
      <c r="HQ92" s="22"/>
      <c r="HR92" s="22"/>
      <c r="HS92" s="22"/>
      <c r="HT92" s="22"/>
      <c r="HU92" s="22"/>
      <c r="HV92" s="22"/>
    </row>
    <row r="93" spans="1:230" s="20" customFormat="1" ht="51">
      <c r="A93" s="14">
        <v>73</v>
      </c>
      <c r="B93" s="12" t="s">
        <v>182</v>
      </c>
      <c r="C93" s="12" t="s">
        <v>183</v>
      </c>
      <c r="D93" s="84" t="s">
        <v>125</v>
      </c>
      <c r="E93" s="12" t="s">
        <v>126</v>
      </c>
      <c r="F93" s="89" t="s">
        <v>213</v>
      </c>
      <c r="G93" s="18" t="s">
        <v>127</v>
      </c>
      <c r="H93" s="11" t="s">
        <v>411</v>
      </c>
      <c r="I93" s="12" t="s">
        <v>204</v>
      </c>
      <c r="J93" s="14" t="s">
        <v>205</v>
      </c>
      <c r="K93" s="63">
        <v>45565</v>
      </c>
      <c r="L93" s="64">
        <v>500000</v>
      </c>
      <c r="M93" s="65" t="s">
        <v>127</v>
      </c>
      <c r="N93" s="63">
        <v>45565</v>
      </c>
      <c r="O93" s="63">
        <v>45657</v>
      </c>
      <c r="P93" s="11">
        <v>1899</v>
      </c>
      <c r="Q93" s="12" t="s">
        <v>127</v>
      </c>
      <c r="R93" s="12" t="s">
        <v>127</v>
      </c>
      <c r="S93" s="12" t="s">
        <v>127</v>
      </c>
      <c r="T93" s="90">
        <v>30</v>
      </c>
      <c r="U93" s="12"/>
      <c r="V93" s="12"/>
      <c r="W93" s="12"/>
      <c r="X93" s="12"/>
      <c r="Y93" s="12"/>
      <c r="Z93" s="12"/>
      <c r="AA93" s="12"/>
      <c r="AB93" s="12"/>
      <c r="AC93" s="12"/>
      <c r="AD93" s="87"/>
      <c r="AE93" s="12"/>
      <c r="AF93" s="12"/>
      <c r="AG93" s="12"/>
      <c r="AH93" s="12"/>
      <c r="AI93" s="69">
        <f t="shared" si="2"/>
        <v>500000</v>
      </c>
      <c r="AJ93" s="12"/>
      <c r="AK93" s="12"/>
      <c r="AL93" s="70">
        <f t="shared" si="3"/>
        <v>0</v>
      </c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40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  <c r="EC93" s="22"/>
      <c r="ED93" s="22"/>
      <c r="EE93" s="22"/>
      <c r="EF93" s="22"/>
      <c r="EG93" s="22"/>
      <c r="EH93" s="22"/>
      <c r="EI93" s="22"/>
      <c r="EJ93" s="22"/>
      <c r="EK93" s="22"/>
      <c r="EL93" s="22"/>
      <c r="EM93" s="22"/>
      <c r="EN93" s="22"/>
      <c r="EO93" s="22"/>
      <c r="EP93" s="22"/>
      <c r="EQ93" s="22"/>
      <c r="ER93" s="22"/>
      <c r="ES93" s="22"/>
      <c r="ET93" s="22"/>
      <c r="EU93" s="22"/>
      <c r="EV93" s="22"/>
      <c r="EW93" s="22"/>
      <c r="EX93" s="22"/>
      <c r="EY93" s="22"/>
      <c r="EZ93" s="22"/>
      <c r="FA93" s="22"/>
      <c r="FB93" s="22"/>
      <c r="FC93" s="22"/>
      <c r="FD93" s="22"/>
      <c r="FE93" s="22"/>
      <c r="FF93" s="22"/>
      <c r="FG93" s="22"/>
      <c r="FH93" s="22"/>
      <c r="FI93" s="22"/>
      <c r="FJ93" s="22"/>
      <c r="FK93" s="22"/>
      <c r="FL93" s="22"/>
      <c r="FM93" s="22"/>
      <c r="FN93" s="22"/>
      <c r="FO93" s="22"/>
      <c r="FP93" s="22"/>
      <c r="FQ93" s="22"/>
      <c r="FR93" s="22"/>
      <c r="FS93" s="22"/>
      <c r="FT93" s="22"/>
      <c r="FU93" s="22"/>
      <c r="FV93" s="22"/>
      <c r="FW93" s="22"/>
      <c r="FX93" s="22"/>
      <c r="FY93" s="22"/>
      <c r="FZ93" s="22"/>
      <c r="GA93" s="22"/>
      <c r="GB93" s="22"/>
      <c r="GC93" s="22"/>
      <c r="GD93" s="22"/>
      <c r="GE93" s="22"/>
      <c r="GF93" s="22"/>
      <c r="GG93" s="22"/>
      <c r="GH93" s="22"/>
      <c r="GI93" s="22"/>
      <c r="GJ93" s="22"/>
      <c r="GK93" s="22"/>
      <c r="GL93" s="22"/>
      <c r="GM93" s="22"/>
      <c r="GN93" s="22"/>
      <c r="GO93" s="22"/>
      <c r="GP93" s="22"/>
      <c r="GQ93" s="22"/>
      <c r="GR93" s="22"/>
      <c r="GS93" s="22"/>
      <c r="GT93" s="22"/>
      <c r="GU93" s="22"/>
      <c r="GV93" s="22"/>
      <c r="GW93" s="22"/>
      <c r="GX93" s="22"/>
      <c r="GY93" s="22"/>
      <c r="GZ93" s="22"/>
      <c r="HA93" s="22"/>
      <c r="HB93" s="22"/>
      <c r="HC93" s="22"/>
      <c r="HD93" s="22"/>
      <c r="HE93" s="22"/>
      <c r="HF93" s="22"/>
      <c r="HG93" s="22"/>
      <c r="HH93" s="22"/>
      <c r="HI93" s="22"/>
      <c r="HJ93" s="22"/>
      <c r="HK93" s="22"/>
      <c r="HL93" s="22"/>
      <c r="HM93" s="22"/>
      <c r="HN93" s="22"/>
      <c r="HO93" s="22"/>
      <c r="HP93" s="22"/>
      <c r="HQ93" s="22"/>
      <c r="HR93" s="22"/>
      <c r="HS93" s="22"/>
      <c r="HT93" s="22"/>
      <c r="HU93" s="22"/>
      <c r="HV93" s="22"/>
    </row>
    <row r="94" spans="1:230" s="20" customFormat="1" ht="25.5">
      <c r="A94" s="14">
        <v>74</v>
      </c>
      <c r="B94" s="12" t="s">
        <v>415</v>
      </c>
      <c r="C94" s="12" t="s">
        <v>395</v>
      </c>
      <c r="D94" s="18" t="s">
        <v>127</v>
      </c>
      <c r="E94" s="18" t="s">
        <v>127</v>
      </c>
      <c r="F94" s="89" t="s">
        <v>414</v>
      </c>
      <c r="G94" s="18" t="s">
        <v>127</v>
      </c>
      <c r="H94" s="11" t="s">
        <v>413</v>
      </c>
      <c r="I94" s="12" t="s">
        <v>412</v>
      </c>
      <c r="J94" s="14" t="s">
        <v>416</v>
      </c>
      <c r="K94" s="63">
        <v>45610</v>
      </c>
      <c r="L94" s="64">
        <v>22000</v>
      </c>
      <c r="M94" s="65" t="s">
        <v>127</v>
      </c>
      <c r="N94" s="63">
        <v>45610</v>
      </c>
      <c r="O94" s="63">
        <v>45657</v>
      </c>
      <c r="P94" s="11">
        <v>1899</v>
      </c>
      <c r="Q94" s="12" t="s">
        <v>127</v>
      </c>
      <c r="R94" s="12" t="s">
        <v>127</v>
      </c>
      <c r="S94" s="12" t="s">
        <v>127</v>
      </c>
      <c r="T94" s="90">
        <v>39</v>
      </c>
      <c r="U94" s="12"/>
      <c r="V94" s="12"/>
      <c r="W94" s="12"/>
      <c r="X94" s="12"/>
      <c r="Y94" s="12"/>
      <c r="Z94" s="12"/>
      <c r="AA94" s="12"/>
      <c r="AB94" s="12"/>
      <c r="AC94" s="12"/>
      <c r="AD94" s="87"/>
      <c r="AE94" s="12"/>
      <c r="AF94" s="12"/>
      <c r="AG94" s="12"/>
      <c r="AH94" s="12"/>
      <c r="AI94" s="69">
        <f t="shared" si="2"/>
        <v>22000</v>
      </c>
      <c r="AJ94" s="12"/>
      <c r="AK94" s="12"/>
      <c r="AL94" s="70">
        <f t="shared" si="3"/>
        <v>0</v>
      </c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40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  <c r="EC94" s="22"/>
      <c r="ED94" s="22"/>
      <c r="EE94" s="22"/>
      <c r="EF94" s="22"/>
      <c r="EG94" s="22"/>
      <c r="EH94" s="22"/>
      <c r="EI94" s="22"/>
      <c r="EJ94" s="22"/>
      <c r="EK94" s="22"/>
      <c r="EL94" s="22"/>
      <c r="EM94" s="22"/>
      <c r="EN94" s="22"/>
      <c r="EO94" s="22"/>
      <c r="EP94" s="22"/>
      <c r="EQ94" s="22"/>
      <c r="ER94" s="22"/>
      <c r="ES94" s="22"/>
      <c r="ET94" s="22"/>
      <c r="EU94" s="22"/>
      <c r="EV94" s="22"/>
      <c r="EW94" s="22"/>
      <c r="EX94" s="22"/>
      <c r="EY94" s="22"/>
      <c r="EZ94" s="22"/>
      <c r="FA94" s="22"/>
      <c r="FB94" s="22"/>
      <c r="FC94" s="22"/>
      <c r="FD94" s="22"/>
      <c r="FE94" s="22"/>
      <c r="FF94" s="22"/>
      <c r="FG94" s="22"/>
      <c r="FH94" s="22"/>
      <c r="FI94" s="22"/>
      <c r="FJ94" s="22"/>
      <c r="FK94" s="22"/>
      <c r="FL94" s="22"/>
      <c r="FM94" s="22"/>
      <c r="FN94" s="22"/>
      <c r="FO94" s="22"/>
      <c r="FP94" s="22"/>
      <c r="FQ94" s="22"/>
      <c r="FR94" s="22"/>
      <c r="FS94" s="22"/>
      <c r="FT94" s="22"/>
      <c r="FU94" s="22"/>
      <c r="FV94" s="22"/>
      <c r="FW94" s="22"/>
      <c r="FX94" s="22"/>
      <c r="FY94" s="22"/>
      <c r="FZ94" s="22"/>
      <c r="GA94" s="22"/>
      <c r="GB94" s="22"/>
      <c r="GC94" s="22"/>
      <c r="GD94" s="22"/>
      <c r="GE94" s="22"/>
      <c r="GF94" s="22"/>
      <c r="GG94" s="22"/>
      <c r="GH94" s="22"/>
      <c r="GI94" s="22"/>
      <c r="GJ94" s="22"/>
      <c r="GK94" s="22"/>
      <c r="GL94" s="22"/>
      <c r="GM94" s="22"/>
      <c r="GN94" s="22"/>
      <c r="GO94" s="22"/>
      <c r="GP94" s="22"/>
      <c r="GQ94" s="22"/>
      <c r="GR94" s="22"/>
      <c r="GS94" s="22"/>
      <c r="GT94" s="22"/>
      <c r="GU94" s="22"/>
      <c r="GV94" s="22"/>
      <c r="GW94" s="22"/>
      <c r="GX94" s="22"/>
      <c r="GY94" s="22"/>
      <c r="GZ94" s="22"/>
      <c r="HA94" s="22"/>
      <c r="HB94" s="22"/>
      <c r="HC94" s="22"/>
      <c r="HD94" s="22"/>
      <c r="HE94" s="22"/>
      <c r="HF94" s="22"/>
      <c r="HG94" s="22"/>
      <c r="HH94" s="22"/>
      <c r="HI94" s="22"/>
      <c r="HJ94" s="22"/>
      <c r="HK94" s="22"/>
      <c r="HL94" s="22"/>
      <c r="HM94" s="22"/>
      <c r="HN94" s="22"/>
      <c r="HO94" s="22"/>
      <c r="HP94" s="22"/>
      <c r="HQ94" s="22"/>
      <c r="HR94" s="22"/>
      <c r="HS94" s="22"/>
      <c r="HT94" s="22"/>
      <c r="HU94" s="22"/>
      <c r="HV94" s="22"/>
    </row>
    <row r="95" spans="1:230" s="20" customFormat="1" ht="26.25" thickBot="1">
      <c r="A95" s="13">
        <v>75</v>
      </c>
      <c r="B95" s="11" t="s">
        <v>422</v>
      </c>
      <c r="C95" s="11" t="s">
        <v>421</v>
      </c>
      <c r="D95" s="71" t="s">
        <v>127</v>
      </c>
      <c r="E95" s="71" t="s">
        <v>127</v>
      </c>
      <c r="F95" s="91" t="s">
        <v>420</v>
      </c>
      <c r="G95" s="71" t="s">
        <v>127</v>
      </c>
      <c r="H95" s="11" t="s">
        <v>419</v>
      </c>
      <c r="I95" s="11" t="s">
        <v>417</v>
      </c>
      <c r="J95" s="13" t="s">
        <v>418</v>
      </c>
      <c r="K95" s="68">
        <v>45622</v>
      </c>
      <c r="L95" s="85">
        <v>0</v>
      </c>
      <c r="M95" s="86"/>
      <c r="N95" s="68">
        <v>45622</v>
      </c>
      <c r="O95" s="68">
        <v>45657</v>
      </c>
      <c r="P95" s="11">
        <v>1899</v>
      </c>
      <c r="Q95" s="11" t="s">
        <v>127</v>
      </c>
      <c r="R95" s="11" t="s">
        <v>127</v>
      </c>
      <c r="S95" s="11" t="s">
        <v>127</v>
      </c>
      <c r="T95" s="92">
        <v>39</v>
      </c>
      <c r="U95" s="11"/>
      <c r="V95" s="11"/>
      <c r="W95" s="11"/>
      <c r="X95" s="11"/>
      <c r="Y95" s="11"/>
      <c r="Z95" s="11"/>
      <c r="AA95" s="11"/>
      <c r="AB95" s="11"/>
      <c r="AC95" s="11"/>
      <c r="AD95" s="69"/>
      <c r="AE95" s="11"/>
      <c r="AF95" s="11"/>
      <c r="AG95" s="11"/>
      <c r="AH95" s="11"/>
      <c r="AI95" s="69">
        <f t="shared" si="2"/>
        <v>0</v>
      </c>
      <c r="AJ95" s="11"/>
      <c r="AK95" s="11"/>
      <c r="AL95" s="70">
        <f t="shared" si="3"/>
        <v>0</v>
      </c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40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  <c r="EC95" s="22"/>
      <c r="ED95" s="22"/>
      <c r="EE95" s="22"/>
      <c r="EF95" s="22"/>
      <c r="EG95" s="22"/>
      <c r="EH95" s="22"/>
      <c r="EI95" s="22"/>
      <c r="EJ95" s="22"/>
      <c r="EK95" s="22"/>
      <c r="EL95" s="22"/>
      <c r="EM95" s="22"/>
      <c r="EN95" s="22"/>
      <c r="EO95" s="22"/>
      <c r="EP95" s="22"/>
      <c r="EQ95" s="22"/>
      <c r="ER95" s="22"/>
      <c r="ES95" s="22"/>
      <c r="ET95" s="22"/>
      <c r="EU95" s="22"/>
      <c r="EV95" s="22"/>
      <c r="EW95" s="22"/>
      <c r="EX95" s="22"/>
      <c r="EY95" s="22"/>
      <c r="EZ95" s="22"/>
      <c r="FA95" s="22"/>
      <c r="FB95" s="22"/>
      <c r="FC95" s="22"/>
      <c r="FD95" s="22"/>
      <c r="FE95" s="22"/>
      <c r="FF95" s="22"/>
      <c r="FG95" s="22"/>
      <c r="FH95" s="22"/>
      <c r="FI95" s="22"/>
      <c r="FJ95" s="22"/>
      <c r="FK95" s="22"/>
      <c r="FL95" s="22"/>
      <c r="FM95" s="22"/>
      <c r="FN95" s="22"/>
      <c r="FO95" s="22"/>
      <c r="FP95" s="22"/>
      <c r="FQ95" s="22"/>
      <c r="FR95" s="22"/>
      <c r="FS95" s="22"/>
      <c r="FT95" s="22"/>
      <c r="FU95" s="22"/>
      <c r="FV95" s="22"/>
      <c r="FW95" s="22"/>
      <c r="FX95" s="22"/>
      <c r="FY95" s="22"/>
      <c r="FZ95" s="22"/>
      <c r="GA95" s="22"/>
      <c r="GB95" s="22"/>
      <c r="GC95" s="22"/>
      <c r="GD95" s="22"/>
      <c r="GE95" s="22"/>
      <c r="GF95" s="22"/>
      <c r="GG95" s="22"/>
      <c r="GH95" s="22"/>
      <c r="GI95" s="22"/>
      <c r="GJ95" s="22"/>
      <c r="GK95" s="22"/>
      <c r="GL95" s="22"/>
      <c r="GM95" s="22"/>
      <c r="GN95" s="22"/>
      <c r="GO95" s="22"/>
      <c r="GP95" s="22"/>
      <c r="GQ95" s="22"/>
      <c r="GR95" s="22"/>
      <c r="GS95" s="22"/>
      <c r="GT95" s="22"/>
      <c r="GU95" s="22"/>
      <c r="GV95" s="22"/>
      <c r="GW95" s="22"/>
      <c r="GX95" s="22"/>
      <c r="GY95" s="22"/>
      <c r="GZ95" s="22"/>
      <c r="HA95" s="22"/>
      <c r="HB95" s="22"/>
      <c r="HC95" s="22"/>
      <c r="HD95" s="22"/>
      <c r="HE95" s="22"/>
      <c r="HF95" s="22"/>
      <c r="HG95" s="22"/>
      <c r="HH95" s="22"/>
      <c r="HI95" s="22"/>
      <c r="HJ95" s="22"/>
      <c r="HK95" s="22"/>
      <c r="HL95" s="22"/>
      <c r="HM95" s="22"/>
      <c r="HN95" s="22"/>
      <c r="HO95" s="22"/>
      <c r="HP95" s="22"/>
      <c r="HQ95" s="22"/>
      <c r="HR95" s="22"/>
      <c r="HS95" s="22"/>
      <c r="HT95" s="22"/>
      <c r="HU95" s="22"/>
      <c r="HV95" s="22"/>
    </row>
    <row r="96" spans="1:230" s="22" customFormat="1" ht="13.5" thickBot="1">
      <c r="A96" s="117" t="s">
        <v>431</v>
      </c>
      <c r="B96" s="118"/>
      <c r="C96" s="118"/>
      <c r="D96" s="118"/>
      <c r="E96" s="118"/>
      <c r="F96" s="118"/>
      <c r="G96" s="52"/>
      <c r="H96" s="53"/>
      <c r="I96" s="53"/>
      <c r="J96" s="94"/>
      <c r="K96" s="54"/>
      <c r="L96" s="55">
        <f>SUM(L21:L95)</f>
        <v>24558915.760000005</v>
      </c>
      <c r="M96" s="56"/>
      <c r="N96" s="54"/>
      <c r="O96" s="54"/>
      <c r="P96" s="57"/>
      <c r="Q96" s="53"/>
      <c r="R96" s="53"/>
      <c r="S96" s="53"/>
      <c r="T96" s="58"/>
      <c r="U96" s="53"/>
      <c r="V96" s="53"/>
      <c r="W96" s="53"/>
      <c r="X96" s="53"/>
      <c r="Y96" s="53"/>
      <c r="Z96" s="53"/>
      <c r="AA96" s="53"/>
      <c r="AB96" s="53"/>
      <c r="AC96" s="53"/>
      <c r="AD96" s="59"/>
      <c r="AE96" s="53"/>
      <c r="AF96" s="53"/>
      <c r="AG96" s="53"/>
      <c r="AH96" s="53"/>
      <c r="AI96" s="59">
        <f>SUM(AI31:AI95)</f>
        <v>18620925.09</v>
      </c>
      <c r="AJ96" s="53"/>
      <c r="AK96" s="53"/>
      <c r="AL96" s="59">
        <f>SUM(AL21:AL95)</f>
        <v>0</v>
      </c>
      <c r="AM96" s="53"/>
      <c r="AN96" s="53"/>
      <c r="AO96" s="53"/>
      <c r="AP96" s="53"/>
      <c r="AQ96" s="53"/>
      <c r="AR96" s="53"/>
      <c r="AS96" s="53"/>
      <c r="AT96" s="53"/>
      <c r="AU96" s="53"/>
      <c r="AV96" s="53"/>
      <c r="AW96" s="53"/>
      <c r="AX96" s="53"/>
      <c r="AY96" s="53"/>
      <c r="AZ96" s="53"/>
      <c r="BA96" s="53"/>
      <c r="BB96" s="53"/>
      <c r="BC96" s="53"/>
      <c r="BD96" s="53"/>
      <c r="BE96" s="53"/>
      <c r="BF96" s="53"/>
      <c r="BG96" s="53"/>
      <c r="BH96" s="60"/>
    </row>
    <row r="97" spans="1:230" s="22" customFormat="1">
      <c r="A97" s="41"/>
      <c r="B97" s="42"/>
      <c r="C97" s="42"/>
      <c r="D97" s="43"/>
      <c r="E97" s="43"/>
      <c r="F97" s="44"/>
      <c r="G97" s="43"/>
      <c r="H97" s="42"/>
      <c r="I97" s="42"/>
      <c r="J97" s="45"/>
      <c r="K97" s="46"/>
      <c r="L97" s="47"/>
      <c r="M97" s="48"/>
      <c r="N97" s="46"/>
      <c r="O97" s="46"/>
      <c r="P97" s="49"/>
      <c r="Q97" s="42"/>
      <c r="R97" s="42"/>
      <c r="S97" s="42"/>
      <c r="T97" s="50"/>
      <c r="U97" s="42"/>
      <c r="V97" s="42"/>
      <c r="W97" s="42"/>
      <c r="X97" s="42"/>
      <c r="Y97" s="42"/>
      <c r="Z97" s="42"/>
      <c r="AA97" s="42"/>
      <c r="AB97" s="42"/>
      <c r="AC97" s="42"/>
      <c r="AD97" s="51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</row>
    <row r="98" spans="1:230" s="22" customFormat="1">
      <c r="A98" s="23" t="s">
        <v>425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</row>
    <row r="99" spans="1:230" s="22" customFormat="1">
      <c r="A99" s="23" t="s">
        <v>129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</row>
    <row r="100" spans="1:230" s="23" customFormat="1">
      <c r="A100" s="23" t="s">
        <v>130</v>
      </c>
    </row>
    <row r="101" spans="1:230">
      <c r="C101" s="1"/>
      <c r="F101" s="1"/>
      <c r="AD101" s="1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  <c r="EC101" s="22"/>
      <c r="ED101" s="22"/>
      <c r="EE101" s="22"/>
      <c r="EF101" s="22"/>
      <c r="EG101" s="22"/>
      <c r="EH101" s="22"/>
      <c r="EI101" s="22"/>
      <c r="EJ101" s="22"/>
      <c r="EK101" s="22"/>
      <c r="EL101" s="22"/>
      <c r="EM101" s="22"/>
      <c r="EN101" s="22"/>
      <c r="EO101" s="22"/>
      <c r="EP101" s="22"/>
      <c r="EQ101" s="22"/>
      <c r="ER101" s="22"/>
      <c r="ES101" s="22"/>
      <c r="ET101" s="22"/>
      <c r="EU101" s="22"/>
      <c r="EV101" s="22"/>
      <c r="EW101" s="22"/>
      <c r="EX101" s="22"/>
      <c r="EY101" s="22"/>
      <c r="EZ101" s="22"/>
      <c r="FA101" s="22"/>
      <c r="FB101" s="22"/>
      <c r="FC101" s="22"/>
      <c r="FD101" s="22"/>
      <c r="FE101" s="22"/>
      <c r="FF101" s="22"/>
      <c r="FG101" s="22"/>
      <c r="FH101" s="22"/>
      <c r="FI101" s="22"/>
      <c r="FJ101" s="22"/>
      <c r="FK101" s="22"/>
      <c r="FL101" s="22"/>
      <c r="FM101" s="22"/>
      <c r="FN101" s="22"/>
      <c r="FO101" s="22"/>
      <c r="FP101" s="22"/>
      <c r="FQ101" s="22"/>
      <c r="FR101" s="22"/>
      <c r="FS101" s="22"/>
      <c r="FT101" s="22"/>
      <c r="FU101" s="22"/>
      <c r="FV101" s="22"/>
      <c r="FW101" s="22"/>
      <c r="FX101" s="22"/>
      <c r="FY101" s="22"/>
      <c r="FZ101" s="22"/>
      <c r="GA101" s="22"/>
      <c r="GB101" s="22"/>
      <c r="GC101" s="22"/>
      <c r="GD101" s="22"/>
      <c r="GE101" s="22"/>
      <c r="GF101" s="22"/>
      <c r="GG101" s="22"/>
      <c r="GH101" s="22"/>
      <c r="GI101" s="22"/>
      <c r="GJ101" s="22"/>
      <c r="GK101" s="22"/>
      <c r="GL101" s="22"/>
      <c r="GM101" s="22"/>
      <c r="GN101" s="22"/>
      <c r="GO101" s="22"/>
      <c r="GP101" s="22"/>
      <c r="GQ101" s="22"/>
      <c r="GR101" s="22"/>
      <c r="GS101" s="22"/>
      <c r="GT101" s="22"/>
      <c r="GU101" s="22"/>
      <c r="GV101" s="22"/>
      <c r="GW101" s="22"/>
      <c r="GX101" s="22"/>
      <c r="GY101" s="22"/>
      <c r="GZ101" s="22"/>
      <c r="HA101" s="22"/>
      <c r="HB101" s="22"/>
      <c r="HC101" s="22"/>
      <c r="HD101" s="22"/>
      <c r="HE101" s="22"/>
      <c r="HF101" s="22"/>
      <c r="HG101" s="22"/>
      <c r="HH101" s="22"/>
      <c r="HI101" s="22"/>
      <c r="HJ101" s="22"/>
      <c r="HK101" s="22"/>
      <c r="HL101" s="22"/>
      <c r="HM101" s="22"/>
      <c r="HN101" s="22"/>
      <c r="HO101" s="22"/>
      <c r="HP101" s="22"/>
      <c r="HQ101" s="22"/>
      <c r="HR101" s="22"/>
      <c r="HS101" s="22"/>
      <c r="HT101" s="22"/>
      <c r="HU101" s="22"/>
      <c r="HV101" s="22"/>
    </row>
    <row r="102" spans="1:230">
      <c r="C102" s="1"/>
      <c r="F102" s="1"/>
      <c r="AD102" s="1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  <c r="EC102" s="22"/>
      <c r="ED102" s="22"/>
      <c r="EE102" s="22"/>
      <c r="EF102" s="22"/>
      <c r="EG102" s="22"/>
      <c r="EH102" s="22"/>
      <c r="EI102" s="22"/>
      <c r="EJ102" s="22"/>
      <c r="EK102" s="22"/>
      <c r="EL102" s="22"/>
      <c r="EM102" s="22"/>
      <c r="EN102" s="22"/>
      <c r="EO102" s="22"/>
      <c r="EP102" s="22"/>
      <c r="EQ102" s="22"/>
      <c r="ER102" s="22"/>
      <c r="ES102" s="22"/>
      <c r="ET102" s="22"/>
      <c r="EU102" s="22"/>
      <c r="EV102" s="22"/>
      <c r="EW102" s="22"/>
      <c r="EX102" s="22"/>
      <c r="EY102" s="22"/>
      <c r="EZ102" s="22"/>
      <c r="FA102" s="22"/>
      <c r="FB102" s="22"/>
      <c r="FC102" s="22"/>
      <c r="FD102" s="22"/>
      <c r="FE102" s="22"/>
      <c r="FF102" s="22"/>
      <c r="FG102" s="22"/>
      <c r="FH102" s="22"/>
      <c r="FI102" s="22"/>
      <c r="FJ102" s="22"/>
      <c r="FK102" s="22"/>
      <c r="FL102" s="22"/>
      <c r="FM102" s="22"/>
      <c r="FN102" s="22"/>
      <c r="FO102" s="22"/>
      <c r="FP102" s="22"/>
      <c r="FQ102" s="22"/>
      <c r="FR102" s="22"/>
      <c r="FS102" s="22"/>
      <c r="FT102" s="22"/>
      <c r="FU102" s="22"/>
      <c r="FV102" s="22"/>
      <c r="FW102" s="22"/>
      <c r="FX102" s="22"/>
      <c r="FY102" s="22"/>
      <c r="FZ102" s="22"/>
      <c r="GA102" s="22"/>
      <c r="GB102" s="22"/>
      <c r="GC102" s="22"/>
      <c r="GD102" s="22"/>
      <c r="GE102" s="22"/>
      <c r="GF102" s="22"/>
      <c r="GG102" s="22"/>
      <c r="GH102" s="22"/>
      <c r="GI102" s="22"/>
      <c r="GJ102" s="22"/>
      <c r="GK102" s="22"/>
      <c r="GL102" s="22"/>
      <c r="GM102" s="22"/>
      <c r="GN102" s="22"/>
      <c r="GO102" s="22"/>
      <c r="GP102" s="22"/>
      <c r="GQ102" s="22"/>
      <c r="GR102" s="22"/>
      <c r="GS102" s="22"/>
      <c r="GT102" s="22"/>
      <c r="GU102" s="22"/>
      <c r="GV102" s="22"/>
      <c r="GW102" s="22"/>
      <c r="GX102" s="22"/>
      <c r="GY102" s="22"/>
      <c r="GZ102" s="22"/>
      <c r="HA102" s="22"/>
      <c r="HB102" s="22"/>
      <c r="HC102" s="22"/>
      <c r="HD102" s="22"/>
      <c r="HE102" s="22"/>
      <c r="HF102" s="22"/>
      <c r="HG102" s="22"/>
      <c r="HH102" s="22"/>
      <c r="HI102" s="22"/>
      <c r="HJ102" s="22"/>
      <c r="HK102" s="22"/>
      <c r="HL102" s="22"/>
      <c r="HM102" s="22"/>
      <c r="HN102" s="22"/>
      <c r="HO102" s="22"/>
      <c r="HP102" s="22"/>
      <c r="HQ102" s="22"/>
      <c r="HR102" s="22"/>
      <c r="HS102" s="22"/>
      <c r="HT102" s="22"/>
      <c r="HU102" s="22"/>
      <c r="HV102" s="22"/>
    </row>
    <row r="103" spans="1:230">
      <c r="C103" s="1"/>
      <c r="F103" s="1"/>
      <c r="AD103" s="1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  <c r="EC103" s="22"/>
      <c r="ED103" s="22"/>
      <c r="EE103" s="22"/>
      <c r="EF103" s="22"/>
      <c r="EG103" s="22"/>
      <c r="EH103" s="22"/>
      <c r="EI103" s="22"/>
      <c r="EJ103" s="22"/>
      <c r="EK103" s="22"/>
      <c r="EL103" s="22"/>
      <c r="EM103" s="22"/>
      <c r="EN103" s="22"/>
      <c r="EO103" s="22"/>
      <c r="EP103" s="22"/>
      <c r="EQ103" s="22"/>
      <c r="ER103" s="22"/>
      <c r="ES103" s="22"/>
      <c r="ET103" s="22"/>
      <c r="EU103" s="22"/>
      <c r="EV103" s="22"/>
      <c r="EW103" s="22"/>
      <c r="EX103" s="22"/>
      <c r="EY103" s="22"/>
      <c r="EZ103" s="22"/>
      <c r="FA103" s="22"/>
      <c r="FB103" s="22"/>
      <c r="FC103" s="22"/>
      <c r="FD103" s="22"/>
      <c r="FE103" s="22"/>
      <c r="FF103" s="22"/>
      <c r="FG103" s="22"/>
      <c r="FH103" s="22"/>
      <c r="FI103" s="22"/>
      <c r="FJ103" s="22"/>
      <c r="FK103" s="22"/>
      <c r="FL103" s="22"/>
      <c r="FM103" s="22"/>
      <c r="FN103" s="22"/>
      <c r="FO103" s="22"/>
      <c r="FP103" s="22"/>
      <c r="FQ103" s="22"/>
      <c r="FR103" s="22"/>
      <c r="FS103" s="22"/>
      <c r="FT103" s="22"/>
      <c r="FU103" s="22"/>
      <c r="FV103" s="22"/>
      <c r="FW103" s="22"/>
      <c r="FX103" s="22"/>
      <c r="FY103" s="22"/>
      <c r="FZ103" s="22"/>
      <c r="GA103" s="22"/>
      <c r="GB103" s="22"/>
      <c r="GC103" s="22"/>
      <c r="GD103" s="22"/>
      <c r="GE103" s="22"/>
      <c r="GF103" s="22"/>
      <c r="GG103" s="22"/>
      <c r="GH103" s="22"/>
      <c r="GI103" s="22"/>
      <c r="GJ103" s="22"/>
      <c r="GK103" s="22"/>
      <c r="GL103" s="22"/>
      <c r="GM103" s="22"/>
      <c r="GN103" s="22"/>
      <c r="GO103" s="22"/>
      <c r="GP103" s="22"/>
      <c r="GQ103" s="22"/>
      <c r="GR103" s="22"/>
      <c r="GS103" s="22"/>
      <c r="GT103" s="22"/>
      <c r="GU103" s="22"/>
      <c r="GV103" s="22"/>
      <c r="GW103" s="22"/>
      <c r="GX103" s="22"/>
      <c r="GY103" s="22"/>
      <c r="GZ103" s="22"/>
      <c r="HA103" s="22"/>
      <c r="HB103" s="22"/>
      <c r="HC103" s="22"/>
      <c r="HD103" s="22"/>
      <c r="HE103" s="22"/>
      <c r="HF103" s="22"/>
      <c r="HG103" s="22"/>
      <c r="HH103" s="22"/>
      <c r="HI103" s="22"/>
      <c r="HJ103" s="22"/>
      <c r="HK103" s="22"/>
      <c r="HL103" s="22"/>
      <c r="HM103" s="22"/>
      <c r="HN103" s="22"/>
      <c r="HO103" s="22"/>
      <c r="HP103" s="22"/>
      <c r="HQ103" s="22"/>
      <c r="HR103" s="22"/>
      <c r="HS103" s="22"/>
      <c r="HT103" s="22"/>
      <c r="HU103" s="22"/>
      <c r="HV103" s="22"/>
    </row>
    <row r="104" spans="1:230">
      <c r="C104" s="1"/>
      <c r="F104" s="1"/>
      <c r="AD104" s="1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2"/>
      <c r="EN104" s="22"/>
      <c r="EO104" s="22"/>
      <c r="EP104" s="22"/>
      <c r="EQ104" s="22"/>
      <c r="ER104" s="22"/>
      <c r="ES104" s="22"/>
      <c r="ET104" s="22"/>
      <c r="EU104" s="22"/>
      <c r="EV104" s="22"/>
      <c r="EW104" s="22"/>
      <c r="EX104" s="22"/>
      <c r="EY104" s="22"/>
      <c r="EZ104" s="22"/>
      <c r="FA104" s="22"/>
      <c r="FB104" s="22"/>
      <c r="FC104" s="22"/>
      <c r="FD104" s="22"/>
      <c r="FE104" s="22"/>
      <c r="FF104" s="22"/>
      <c r="FG104" s="22"/>
      <c r="FH104" s="22"/>
      <c r="FI104" s="22"/>
      <c r="FJ104" s="22"/>
      <c r="FK104" s="22"/>
      <c r="FL104" s="22"/>
      <c r="FM104" s="22"/>
      <c r="FN104" s="22"/>
      <c r="FO104" s="22"/>
      <c r="FP104" s="22"/>
      <c r="FQ104" s="22"/>
      <c r="FR104" s="22"/>
      <c r="FS104" s="22"/>
      <c r="FT104" s="22"/>
      <c r="FU104" s="22"/>
      <c r="FV104" s="22"/>
      <c r="FW104" s="22"/>
      <c r="FX104" s="22"/>
      <c r="FY104" s="22"/>
      <c r="FZ104" s="22"/>
      <c r="GA104" s="22"/>
      <c r="GB104" s="22"/>
      <c r="GC104" s="22"/>
      <c r="GD104" s="22"/>
      <c r="GE104" s="22"/>
      <c r="GF104" s="22"/>
      <c r="GG104" s="22"/>
      <c r="GH104" s="22"/>
      <c r="GI104" s="22"/>
      <c r="GJ104" s="22"/>
      <c r="GK104" s="22"/>
      <c r="GL104" s="22"/>
      <c r="GM104" s="22"/>
      <c r="GN104" s="22"/>
      <c r="GO104" s="22"/>
      <c r="GP104" s="22"/>
      <c r="GQ104" s="22"/>
      <c r="GR104" s="22"/>
      <c r="GS104" s="22"/>
      <c r="GT104" s="22"/>
      <c r="GU104" s="22"/>
      <c r="GV104" s="22"/>
      <c r="GW104" s="22"/>
      <c r="GX104" s="22"/>
      <c r="GY104" s="22"/>
      <c r="GZ104" s="22"/>
      <c r="HA104" s="22"/>
      <c r="HB104" s="22"/>
      <c r="HC104" s="22"/>
      <c r="HD104" s="22"/>
      <c r="HE104" s="22"/>
      <c r="HF104" s="22"/>
      <c r="HG104" s="22"/>
      <c r="HH104" s="22"/>
      <c r="HI104" s="22"/>
      <c r="HJ104" s="22"/>
      <c r="HK104" s="22"/>
      <c r="HL104" s="22"/>
      <c r="HM104" s="22"/>
      <c r="HN104" s="22"/>
      <c r="HO104" s="22"/>
      <c r="HP104" s="22"/>
      <c r="HQ104" s="22"/>
      <c r="HR104" s="22"/>
      <c r="HS104" s="22"/>
      <c r="HT104" s="22"/>
      <c r="HU104" s="22"/>
      <c r="HV104" s="22"/>
    </row>
    <row r="105" spans="1:230">
      <c r="C105" s="1"/>
      <c r="F105" s="1"/>
      <c r="AD105" s="1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  <c r="EC105" s="22"/>
      <c r="ED105" s="22"/>
      <c r="EE105" s="22"/>
      <c r="EF105" s="22"/>
      <c r="EG105" s="22"/>
      <c r="EH105" s="22"/>
      <c r="EI105" s="22"/>
      <c r="EJ105" s="22"/>
      <c r="EK105" s="22"/>
      <c r="EL105" s="22"/>
      <c r="EM105" s="22"/>
      <c r="EN105" s="22"/>
      <c r="EO105" s="22"/>
      <c r="EP105" s="22"/>
      <c r="EQ105" s="22"/>
      <c r="ER105" s="22"/>
      <c r="ES105" s="22"/>
      <c r="ET105" s="22"/>
      <c r="EU105" s="22"/>
      <c r="EV105" s="22"/>
      <c r="EW105" s="22"/>
      <c r="EX105" s="22"/>
      <c r="EY105" s="22"/>
      <c r="EZ105" s="22"/>
      <c r="FA105" s="22"/>
      <c r="FB105" s="22"/>
      <c r="FC105" s="22"/>
      <c r="FD105" s="22"/>
      <c r="FE105" s="22"/>
      <c r="FF105" s="22"/>
      <c r="FG105" s="22"/>
      <c r="FH105" s="22"/>
      <c r="FI105" s="22"/>
      <c r="FJ105" s="22"/>
      <c r="FK105" s="22"/>
      <c r="FL105" s="22"/>
      <c r="FM105" s="22"/>
      <c r="FN105" s="22"/>
      <c r="FO105" s="22"/>
      <c r="FP105" s="22"/>
      <c r="FQ105" s="22"/>
      <c r="FR105" s="22"/>
      <c r="FS105" s="22"/>
      <c r="FT105" s="22"/>
      <c r="FU105" s="22"/>
      <c r="FV105" s="22"/>
      <c r="FW105" s="22"/>
      <c r="FX105" s="22"/>
      <c r="FY105" s="22"/>
      <c r="FZ105" s="22"/>
      <c r="GA105" s="22"/>
      <c r="GB105" s="22"/>
      <c r="GC105" s="22"/>
      <c r="GD105" s="22"/>
      <c r="GE105" s="22"/>
      <c r="GF105" s="22"/>
      <c r="GG105" s="22"/>
      <c r="GH105" s="22"/>
      <c r="GI105" s="22"/>
      <c r="GJ105" s="22"/>
      <c r="GK105" s="22"/>
      <c r="GL105" s="22"/>
      <c r="GM105" s="22"/>
      <c r="GN105" s="22"/>
      <c r="GO105" s="22"/>
      <c r="GP105" s="22"/>
      <c r="GQ105" s="22"/>
      <c r="GR105" s="22"/>
      <c r="GS105" s="22"/>
      <c r="GT105" s="22"/>
      <c r="GU105" s="22"/>
      <c r="GV105" s="22"/>
      <c r="GW105" s="22"/>
      <c r="GX105" s="22"/>
      <c r="GY105" s="22"/>
      <c r="GZ105" s="22"/>
      <c r="HA105" s="22"/>
      <c r="HB105" s="22"/>
      <c r="HC105" s="22"/>
      <c r="HD105" s="22"/>
      <c r="HE105" s="22"/>
      <c r="HF105" s="22"/>
      <c r="HG105" s="22"/>
      <c r="HH105" s="22"/>
      <c r="HI105" s="22"/>
      <c r="HJ105" s="22"/>
      <c r="HK105" s="22"/>
      <c r="HL105" s="22"/>
      <c r="HM105" s="22"/>
      <c r="HN105" s="22"/>
      <c r="HO105" s="22"/>
      <c r="HP105" s="22"/>
      <c r="HQ105" s="22"/>
      <c r="HR105" s="22"/>
      <c r="HS105" s="22"/>
      <c r="HT105" s="22"/>
      <c r="HU105" s="22"/>
      <c r="HV105" s="22"/>
    </row>
    <row r="106" spans="1:230">
      <c r="C106" s="1"/>
      <c r="F106" s="1"/>
      <c r="AD106" s="1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  <c r="EC106" s="22"/>
      <c r="ED106" s="22"/>
      <c r="EE106" s="22"/>
      <c r="EF106" s="22"/>
      <c r="EG106" s="22"/>
      <c r="EH106" s="22"/>
      <c r="EI106" s="22"/>
      <c r="EJ106" s="22"/>
      <c r="EK106" s="22"/>
      <c r="EL106" s="22"/>
      <c r="EM106" s="22"/>
      <c r="EN106" s="22"/>
      <c r="EO106" s="22"/>
      <c r="EP106" s="22"/>
      <c r="EQ106" s="22"/>
      <c r="ER106" s="22"/>
      <c r="ES106" s="22"/>
      <c r="ET106" s="22"/>
      <c r="EU106" s="22"/>
      <c r="EV106" s="22"/>
      <c r="EW106" s="22"/>
      <c r="EX106" s="22"/>
      <c r="EY106" s="22"/>
      <c r="EZ106" s="22"/>
      <c r="FA106" s="22"/>
      <c r="FB106" s="22"/>
      <c r="FC106" s="22"/>
      <c r="FD106" s="22"/>
      <c r="FE106" s="22"/>
      <c r="FF106" s="22"/>
      <c r="FG106" s="22"/>
      <c r="FH106" s="22"/>
      <c r="FI106" s="22"/>
      <c r="FJ106" s="22"/>
      <c r="FK106" s="22"/>
      <c r="FL106" s="22"/>
      <c r="FM106" s="22"/>
      <c r="FN106" s="22"/>
      <c r="FO106" s="22"/>
      <c r="FP106" s="22"/>
      <c r="FQ106" s="22"/>
      <c r="FR106" s="22"/>
      <c r="FS106" s="22"/>
      <c r="FT106" s="22"/>
      <c r="FU106" s="22"/>
      <c r="FV106" s="22"/>
      <c r="FW106" s="22"/>
      <c r="FX106" s="22"/>
      <c r="FY106" s="22"/>
      <c r="FZ106" s="22"/>
      <c r="GA106" s="22"/>
      <c r="GB106" s="22"/>
      <c r="GC106" s="22"/>
      <c r="GD106" s="22"/>
      <c r="GE106" s="22"/>
      <c r="GF106" s="22"/>
      <c r="GG106" s="22"/>
      <c r="GH106" s="22"/>
      <c r="GI106" s="22"/>
      <c r="GJ106" s="22"/>
      <c r="GK106" s="22"/>
      <c r="GL106" s="22"/>
      <c r="GM106" s="22"/>
      <c r="GN106" s="22"/>
      <c r="GO106" s="22"/>
      <c r="GP106" s="22"/>
      <c r="GQ106" s="22"/>
      <c r="GR106" s="22"/>
      <c r="GS106" s="22"/>
      <c r="GT106" s="22"/>
      <c r="GU106" s="22"/>
      <c r="GV106" s="22"/>
      <c r="GW106" s="22"/>
      <c r="GX106" s="22"/>
      <c r="GY106" s="22"/>
      <c r="GZ106" s="22"/>
      <c r="HA106" s="22"/>
      <c r="HB106" s="22"/>
      <c r="HC106" s="22"/>
      <c r="HD106" s="22"/>
      <c r="HE106" s="22"/>
      <c r="HF106" s="22"/>
      <c r="HG106" s="22"/>
      <c r="HH106" s="22"/>
      <c r="HI106" s="22"/>
      <c r="HJ106" s="22"/>
      <c r="HK106" s="22"/>
      <c r="HL106" s="22"/>
      <c r="HM106" s="22"/>
      <c r="HN106" s="22"/>
      <c r="HO106" s="22"/>
      <c r="HP106" s="22"/>
      <c r="HQ106" s="22"/>
      <c r="HR106" s="22"/>
      <c r="HS106" s="22"/>
      <c r="HT106" s="22"/>
      <c r="HU106" s="22"/>
      <c r="HV106" s="22"/>
    </row>
    <row r="107" spans="1:230">
      <c r="C107" s="1"/>
      <c r="F107" s="1"/>
      <c r="AD107" s="1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  <c r="EC107" s="22"/>
      <c r="ED107" s="22"/>
      <c r="EE107" s="22"/>
      <c r="EF107" s="22"/>
      <c r="EG107" s="22"/>
      <c r="EH107" s="22"/>
      <c r="EI107" s="22"/>
      <c r="EJ107" s="22"/>
      <c r="EK107" s="22"/>
      <c r="EL107" s="22"/>
      <c r="EM107" s="22"/>
      <c r="EN107" s="22"/>
      <c r="EO107" s="22"/>
      <c r="EP107" s="22"/>
      <c r="EQ107" s="22"/>
      <c r="ER107" s="22"/>
      <c r="ES107" s="22"/>
      <c r="ET107" s="22"/>
      <c r="EU107" s="22"/>
      <c r="EV107" s="22"/>
      <c r="EW107" s="22"/>
      <c r="EX107" s="22"/>
      <c r="EY107" s="22"/>
      <c r="EZ107" s="22"/>
      <c r="FA107" s="22"/>
      <c r="FB107" s="22"/>
      <c r="FC107" s="22"/>
      <c r="FD107" s="22"/>
      <c r="FE107" s="22"/>
      <c r="FF107" s="22"/>
      <c r="FG107" s="22"/>
      <c r="FH107" s="22"/>
      <c r="FI107" s="22"/>
      <c r="FJ107" s="22"/>
      <c r="FK107" s="22"/>
      <c r="FL107" s="22"/>
      <c r="FM107" s="22"/>
      <c r="FN107" s="22"/>
      <c r="FO107" s="22"/>
      <c r="FP107" s="22"/>
      <c r="FQ107" s="22"/>
      <c r="FR107" s="22"/>
      <c r="FS107" s="22"/>
      <c r="FT107" s="22"/>
      <c r="FU107" s="22"/>
      <c r="FV107" s="22"/>
      <c r="FW107" s="22"/>
      <c r="FX107" s="22"/>
      <c r="FY107" s="22"/>
      <c r="FZ107" s="22"/>
      <c r="GA107" s="22"/>
      <c r="GB107" s="22"/>
      <c r="GC107" s="22"/>
      <c r="GD107" s="22"/>
      <c r="GE107" s="22"/>
      <c r="GF107" s="22"/>
      <c r="GG107" s="22"/>
      <c r="GH107" s="22"/>
      <c r="GI107" s="22"/>
      <c r="GJ107" s="22"/>
      <c r="GK107" s="22"/>
      <c r="GL107" s="22"/>
      <c r="GM107" s="22"/>
      <c r="GN107" s="22"/>
      <c r="GO107" s="22"/>
      <c r="GP107" s="22"/>
      <c r="GQ107" s="22"/>
      <c r="GR107" s="22"/>
      <c r="GS107" s="22"/>
      <c r="GT107" s="22"/>
      <c r="GU107" s="22"/>
      <c r="GV107" s="22"/>
      <c r="GW107" s="22"/>
      <c r="GX107" s="22"/>
      <c r="GY107" s="22"/>
      <c r="GZ107" s="22"/>
      <c r="HA107" s="22"/>
      <c r="HB107" s="22"/>
      <c r="HC107" s="22"/>
      <c r="HD107" s="22"/>
      <c r="HE107" s="22"/>
      <c r="HF107" s="22"/>
      <c r="HG107" s="22"/>
      <c r="HH107" s="22"/>
      <c r="HI107" s="22"/>
      <c r="HJ107" s="22"/>
      <c r="HK107" s="22"/>
      <c r="HL107" s="22"/>
      <c r="HM107" s="22"/>
      <c r="HN107" s="22"/>
      <c r="HO107" s="22"/>
      <c r="HP107" s="22"/>
      <c r="HQ107" s="22"/>
      <c r="HR107" s="22"/>
      <c r="HS107" s="22"/>
      <c r="HT107" s="22"/>
      <c r="HU107" s="22"/>
      <c r="HV107" s="22"/>
    </row>
    <row r="108" spans="1:230">
      <c r="C108" s="1"/>
      <c r="F108" s="1"/>
      <c r="AD108" s="1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2"/>
      <c r="ER108" s="22"/>
      <c r="ES108" s="22"/>
      <c r="ET108" s="22"/>
      <c r="EU108" s="22"/>
      <c r="EV108" s="22"/>
      <c r="EW108" s="22"/>
      <c r="EX108" s="22"/>
      <c r="EY108" s="22"/>
      <c r="EZ108" s="22"/>
      <c r="FA108" s="22"/>
      <c r="FB108" s="22"/>
      <c r="FC108" s="22"/>
      <c r="FD108" s="22"/>
      <c r="FE108" s="22"/>
      <c r="FF108" s="22"/>
      <c r="FG108" s="22"/>
      <c r="FH108" s="22"/>
      <c r="FI108" s="22"/>
      <c r="FJ108" s="22"/>
      <c r="FK108" s="22"/>
      <c r="FL108" s="22"/>
      <c r="FM108" s="22"/>
      <c r="FN108" s="22"/>
      <c r="FO108" s="22"/>
      <c r="FP108" s="22"/>
      <c r="FQ108" s="22"/>
      <c r="FR108" s="22"/>
      <c r="FS108" s="22"/>
      <c r="FT108" s="22"/>
      <c r="FU108" s="22"/>
      <c r="FV108" s="22"/>
      <c r="FW108" s="22"/>
      <c r="FX108" s="22"/>
      <c r="FY108" s="22"/>
      <c r="FZ108" s="22"/>
      <c r="GA108" s="22"/>
      <c r="GB108" s="22"/>
      <c r="GC108" s="22"/>
      <c r="GD108" s="22"/>
      <c r="GE108" s="22"/>
      <c r="GF108" s="22"/>
      <c r="GG108" s="22"/>
      <c r="GH108" s="22"/>
      <c r="GI108" s="22"/>
      <c r="GJ108" s="22"/>
      <c r="GK108" s="22"/>
      <c r="GL108" s="22"/>
      <c r="GM108" s="22"/>
      <c r="GN108" s="22"/>
      <c r="GO108" s="22"/>
      <c r="GP108" s="22"/>
      <c r="GQ108" s="22"/>
      <c r="GR108" s="22"/>
      <c r="GS108" s="22"/>
      <c r="GT108" s="22"/>
      <c r="GU108" s="22"/>
      <c r="GV108" s="22"/>
      <c r="GW108" s="22"/>
      <c r="GX108" s="22"/>
      <c r="GY108" s="22"/>
      <c r="GZ108" s="22"/>
      <c r="HA108" s="22"/>
      <c r="HB108" s="22"/>
      <c r="HC108" s="22"/>
      <c r="HD108" s="22"/>
      <c r="HE108" s="22"/>
      <c r="HF108" s="22"/>
      <c r="HG108" s="22"/>
      <c r="HH108" s="22"/>
      <c r="HI108" s="22"/>
      <c r="HJ108" s="22"/>
      <c r="HK108" s="22"/>
      <c r="HL108" s="22"/>
      <c r="HM108" s="22"/>
      <c r="HN108" s="22"/>
      <c r="HO108" s="22"/>
      <c r="HP108" s="22"/>
      <c r="HQ108" s="22"/>
      <c r="HR108" s="22"/>
      <c r="HS108" s="22"/>
      <c r="HT108" s="22"/>
      <c r="HU108" s="22"/>
      <c r="HV108" s="22"/>
    </row>
    <row r="109" spans="1:230">
      <c r="C109" s="1"/>
      <c r="F109" s="1"/>
      <c r="AD109" s="1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</row>
    <row r="110" spans="1:230">
      <c r="C110" s="1"/>
      <c r="F110" s="1"/>
      <c r="AD110" s="1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2"/>
      <c r="EN110" s="22"/>
      <c r="EO110" s="22"/>
      <c r="EP110" s="22"/>
      <c r="EQ110" s="22"/>
      <c r="ER110" s="22"/>
      <c r="ES110" s="22"/>
      <c r="ET110" s="22"/>
      <c r="EU110" s="22"/>
      <c r="EV110" s="22"/>
      <c r="EW110" s="22"/>
      <c r="EX110" s="22"/>
      <c r="EY110" s="22"/>
      <c r="EZ110" s="22"/>
      <c r="FA110" s="22"/>
      <c r="FB110" s="22"/>
      <c r="FC110" s="22"/>
      <c r="FD110" s="22"/>
      <c r="FE110" s="22"/>
      <c r="FF110" s="22"/>
      <c r="FG110" s="22"/>
      <c r="FH110" s="22"/>
      <c r="FI110" s="22"/>
      <c r="FJ110" s="22"/>
      <c r="FK110" s="22"/>
      <c r="FL110" s="22"/>
      <c r="FM110" s="22"/>
      <c r="FN110" s="22"/>
      <c r="FO110" s="22"/>
      <c r="FP110" s="22"/>
      <c r="FQ110" s="22"/>
      <c r="FR110" s="22"/>
      <c r="FS110" s="22"/>
      <c r="FT110" s="22"/>
      <c r="FU110" s="22"/>
      <c r="FV110" s="22"/>
      <c r="FW110" s="22"/>
      <c r="FX110" s="22"/>
      <c r="FY110" s="22"/>
      <c r="FZ110" s="22"/>
      <c r="GA110" s="22"/>
      <c r="GB110" s="22"/>
      <c r="GC110" s="22"/>
      <c r="GD110" s="22"/>
      <c r="GE110" s="22"/>
      <c r="GF110" s="22"/>
      <c r="GG110" s="22"/>
      <c r="GH110" s="22"/>
      <c r="GI110" s="22"/>
      <c r="GJ110" s="22"/>
      <c r="GK110" s="22"/>
      <c r="GL110" s="22"/>
      <c r="GM110" s="22"/>
      <c r="GN110" s="22"/>
      <c r="GO110" s="22"/>
      <c r="GP110" s="22"/>
      <c r="GQ110" s="22"/>
      <c r="GR110" s="22"/>
      <c r="GS110" s="22"/>
      <c r="GT110" s="22"/>
      <c r="GU110" s="22"/>
      <c r="GV110" s="22"/>
      <c r="GW110" s="22"/>
      <c r="GX110" s="22"/>
      <c r="GY110" s="22"/>
      <c r="GZ110" s="22"/>
      <c r="HA110" s="22"/>
      <c r="HB110" s="22"/>
      <c r="HC110" s="22"/>
      <c r="HD110" s="22"/>
      <c r="HE110" s="22"/>
      <c r="HF110" s="22"/>
      <c r="HG110" s="22"/>
      <c r="HH110" s="22"/>
      <c r="HI110" s="22"/>
      <c r="HJ110" s="22"/>
      <c r="HK110" s="22"/>
      <c r="HL110" s="22"/>
      <c r="HM110" s="22"/>
      <c r="HN110" s="22"/>
      <c r="HO110" s="22"/>
      <c r="HP110" s="22"/>
      <c r="HQ110" s="22"/>
      <c r="HR110" s="22"/>
      <c r="HS110" s="22"/>
      <c r="HT110" s="22"/>
      <c r="HU110" s="22"/>
      <c r="HV110" s="22"/>
    </row>
    <row r="111" spans="1:230">
      <c r="C111" s="1"/>
      <c r="F111" s="1"/>
      <c r="AD111" s="1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/>
      <c r="GF111" s="22"/>
      <c r="GG111" s="22"/>
      <c r="GH111" s="22"/>
      <c r="GI111" s="22"/>
      <c r="GJ111" s="22"/>
      <c r="GK111" s="22"/>
      <c r="GL111" s="22"/>
      <c r="GM111" s="22"/>
      <c r="GN111" s="22"/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</row>
    <row r="112" spans="1:230">
      <c r="C112" s="1"/>
      <c r="F112" s="1"/>
      <c r="AD112" s="1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  <c r="EC112" s="22"/>
      <c r="ED112" s="22"/>
      <c r="EE112" s="22"/>
      <c r="EF112" s="22"/>
      <c r="EG112" s="22"/>
      <c r="EH112" s="22"/>
      <c r="EI112" s="22"/>
      <c r="EJ112" s="22"/>
      <c r="EK112" s="22"/>
      <c r="EL112" s="22"/>
      <c r="EM112" s="22"/>
      <c r="EN112" s="22"/>
      <c r="EO112" s="22"/>
      <c r="EP112" s="22"/>
      <c r="EQ112" s="22"/>
      <c r="ER112" s="22"/>
      <c r="ES112" s="22"/>
      <c r="ET112" s="22"/>
      <c r="EU112" s="22"/>
      <c r="EV112" s="22"/>
      <c r="EW112" s="22"/>
      <c r="EX112" s="22"/>
      <c r="EY112" s="22"/>
      <c r="EZ112" s="22"/>
      <c r="FA112" s="22"/>
      <c r="FB112" s="22"/>
      <c r="FC112" s="22"/>
      <c r="FD112" s="22"/>
      <c r="FE112" s="22"/>
      <c r="FF112" s="22"/>
      <c r="FG112" s="22"/>
      <c r="FH112" s="22"/>
      <c r="FI112" s="22"/>
      <c r="FJ112" s="22"/>
      <c r="FK112" s="22"/>
      <c r="FL112" s="22"/>
      <c r="FM112" s="22"/>
      <c r="FN112" s="22"/>
      <c r="FO112" s="22"/>
      <c r="FP112" s="22"/>
      <c r="FQ112" s="22"/>
      <c r="FR112" s="22"/>
      <c r="FS112" s="22"/>
      <c r="FT112" s="22"/>
      <c r="FU112" s="22"/>
      <c r="FV112" s="22"/>
      <c r="FW112" s="22"/>
      <c r="FX112" s="22"/>
      <c r="FY112" s="22"/>
      <c r="FZ112" s="22"/>
      <c r="GA112" s="22"/>
      <c r="GB112" s="22"/>
      <c r="GC112" s="22"/>
      <c r="GD112" s="22"/>
      <c r="GE112" s="22"/>
      <c r="GF112" s="22"/>
      <c r="GG112" s="22"/>
      <c r="GH112" s="22"/>
      <c r="GI112" s="22"/>
      <c r="GJ112" s="22"/>
      <c r="GK112" s="22"/>
      <c r="GL112" s="22"/>
      <c r="GM112" s="22"/>
      <c r="GN112" s="22"/>
      <c r="GO112" s="22"/>
      <c r="GP112" s="22"/>
      <c r="GQ112" s="22"/>
      <c r="GR112" s="22"/>
      <c r="GS112" s="22"/>
      <c r="GT112" s="22"/>
      <c r="GU112" s="22"/>
      <c r="GV112" s="22"/>
      <c r="GW112" s="22"/>
      <c r="GX112" s="22"/>
      <c r="GY112" s="22"/>
      <c r="GZ112" s="22"/>
      <c r="HA112" s="22"/>
      <c r="HB112" s="22"/>
      <c r="HC112" s="22"/>
      <c r="HD112" s="22"/>
      <c r="HE112" s="22"/>
      <c r="HF112" s="22"/>
      <c r="HG112" s="22"/>
      <c r="HH112" s="22"/>
      <c r="HI112" s="22"/>
      <c r="HJ112" s="22"/>
      <c r="HK112" s="22"/>
      <c r="HL112" s="22"/>
      <c r="HM112" s="22"/>
      <c r="HN112" s="22"/>
      <c r="HO112" s="22"/>
      <c r="HP112" s="22"/>
      <c r="HQ112" s="22"/>
      <c r="HR112" s="22"/>
      <c r="HS112" s="22"/>
      <c r="HT112" s="22"/>
      <c r="HU112" s="22"/>
      <c r="HV112" s="22"/>
    </row>
    <row r="113" spans="3:230">
      <c r="C113" s="1"/>
      <c r="F113" s="1"/>
      <c r="AD113" s="1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</row>
    <row r="114" spans="3:230">
      <c r="C114" s="1"/>
      <c r="F114" s="1"/>
      <c r="AD114" s="1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2"/>
      <c r="EM114" s="22"/>
      <c r="EN114" s="22"/>
      <c r="EO114" s="22"/>
      <c r="EP114" s="22"/>
      <c r="EQ114" s="22"/>
      <c r="ER114" s="22"/>
      <c r="ES114" s="22"/>
      <c r="ET114" s="22"/>
      <c r="EU114" s="22"/>
      <c r="EV114" s="22"/>
      <c r="EW114" s="22"/>
      <c r="EX114" s="22"/>
      <c r="EY114" s="22"/>
      <c r="EZ114" s="22"/>
      <c r="FA114" s="22"/>
      <c r="FB114" s="22"/>
      <c r="FC114" s="22"/>
      <c r="FD114" s="22"/>
      <c r="FE114" s="22"/>
      <c r="FF114" s="22"/>
      <c r="FG114" s="22"/>
      <c r="FH114" s="22"/>
      <c r="FI114" s="22"/>
      <c r="FJ114" s="22"/>
      <c r="FK114" s="22"/>
      <c r="FL114" s="22"/>
      <c r="FM114" s="22"/>
      <c r="FN114" s="22"/>
      <c r="FO114" s="22"/>
      <c r="FP114" s="22"/>
      <c r="FQ114" s="22"/>
      <c r="FR114" s="22"/>
      <c r="FS114" s="22"/>
      <c r="FT114" s="22"/>
      <c r="FU114" s="22"/>
      <c r="FV114" s="22"/>
      <c r="FW114" s="22"/>
      <c r="FX114" s="22"/>
      <c r="FY114" s="22"/>
      <c r="FZ114" s="22"/>
      <c r="GA114" s="22"/>
      <c r="GB114" s="22"/>
      <c r="GC114" s="22"/>
      <c r="GD114" s="22"/>
      <c r="GE114" s="22"/>
      <c r="GF114" s="22"/>
      <c r="GG114" s="22"/>
      <c r="GH114" s="22"/>
      <c r="GI114" s="22"/>
      <c r="GJ114" s="22"/>
      <c r="GK114" s="22"/>
      <c r="GL114" s="22"/>
      <c r="GM114" s="22"/>
      <c r="GN114" s="22"/>
      <c r="GO114" s="22"/>
      <c r="GP114" s="22"/>
      <c r="GQ114" s="22"/>
      <c r="GR114" s="22"/>
      <c r="GS114" s="22"/>
      <c r="GT114" s="22"/>
      <c r="GU114" s="22"/>
      <c r="GV114" s="22"/>
      <c r="GW114" s="22"/>
      <c r="GX114" s="22"/>
      <c r="GY114" s="22"/>
      <c r="GZ114" s="22"/>
      <c r="HA114" s="22"/>
      <c r="HB114" s="22"/>
      <c r="HC114" s="22"/>
      <c r="HD114" s="22"/>
      <c r="HE114" s="22"/>
      <c r="HF114" s="22"/>
      <c r="HG114" s="22"/>
      <c r="HH114" s="22"/>
      <c r="HI114" s="22"/>
      <c r="HJ114" s="22"/>
      <c r="HK114" s="22"/>
      <c r="HL114" s="22"/>
      <c r="HM114" s="22"/>
      <c r="HN114" s="22"/>
      <c r="HO114" s="22"/>
      <c r="HP114" s="22"/>
      <c r="HQ114" s="22"/>
      <c r="HR114" s="22"/>
      <c r="HS114" s="22"/>
      <c r="HT114" s="22"/>
      <c r="HU114" s="22"/>
      <c r="HV114" s="22"/>
    </row>
    <row r="115" spans="3:230">
      <c r="C115" s="1"/>
      <c r="F115" s="1"/>
      <c r="AD115" s="1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2"/>
      <c r="EO115" s="22"/>
      <c r="EP115" s="22"/>
      <c r="EQ115" s="22"/>
      <c r="ER115" s="22"/>
      <c r="ES115" s="22"/>
      <c r="ET115" s="22"/>
      <c r="EU115" s="22"/>
      <c r="EV115" s="22"/>
      <c r="EW115" s="22"/>
      <c r="EX115" s="22"/>
      <c r="EY115" s="22"/>
      <c r="EZ115" s="22"/>
      <c r="FA115" s="22"/>
      <c r="FB115" s="22"/>
      <c r="FC115" s="22"/>
      <c r="FD115" s="22"/>
      <c r="FE115" s="22"/>
      <c r="FF115" s="22"/>
      <c r="FG115" s="22"/>
      <c r="FH115" s="22"/>
      <c r="FI115" s="22"/>
      <c r="FJ115" s="22"/>
      <c r="FK115" s="22"/>
      <c r="FL115" s="22"/>
      <c r="FM115" s="22"/>
      <c r="FN115" s="22"/>
      <c r="FO115" s="22"/>
      <c r="FP115" s="22"/>
      <c r="FQ115" s="22"/>
      <c r="FR115" s="22"/>
      <c r="FS115" s="22"/>
      <c r="FT115" s="22"/>
      <c r="FU115" s="22"/>
      <c r="FV115" s="22"/>
      <c r="FW115" s="22"/>
      <c r="FX115" s="22"/>
      <c r="FY115" s="22"/>
      <c r="FZ115" s="22"/>
      <c r="GA115" s="22"/>
      <c r="GB115" s="22"/>
      <c r="GC115" s="22"/>
      <c r="GD115" s="22"/>
      <c r="GE115" s="22"/>
      <c r="GF115" s="22"/>
      <c r="GG115" s="22"/>
      <c r="GH115" s="22"/>
      <c r="GI115" s="22"/>
      <c r="GJ115" s="22"/>
      <c r="GK115" s="22"/>
      <c r="GL115" s="22"/>
      <c r="GM115" s="22"/>
      <c r="GN115" s="22"/>
      <c r="GO115" s="22"/>
      <c r="GP115" s="22"/>
      <c r="GQ115" s="22"/>
      <c r="GR115" s="22"/>
      <c r="GS115" s="22"/>
      <c r="GT115" s="22"/>
      <c r="GU115" s="22"/>
      <c r="GV115" s="22"/>
      <c r="GW115" s="22"/>
      <c r="GX115" s="22"/>
      <c r="GY115" s="22"/>
      <c r="GZ115" s="22"/>
      <c r="HA115" s="22"/>
      <c r="HB115" s="22"/>
      <c r="HC115" s="22"/>
      <c r="HD115" s="22"/>
      <c r="HE115" s="22"/>
      <c r="HF115" s="22"/>
      <c r="HG115" s="22"/>
      <c r="HH115" s="22"/>
      <c r="HI115" s="22"/>
      <c r="HJ115" s="22"/>
      <c r="HK115" s="22"/>
      <c r="HL115" s="22"/>
      <c r="HM115" s="22"/>
      <c r="HN115" s="22"/>
      <c r="HO115" s="22"/>
      <c r="HP115" s="22"/>
      <c r="HQ115" s="22"/>
      <c r="HR115" s="22"/>
      <c r="HS115" s="22"/>
      <c r="HT115" s="22"/>
      <c r="HU115" s="22"/>
      <c r="HV115" s="22"/>
    </row>
    <row r="116" spans="3:230">
      <c r="C116" s="1"/>
      <c r="F116" s="1"/>
      <c r="AD116" s="1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2"/>
      <c r="EO116" s="22"/>
      <c r="EP116" s="22"/>
      <c r="EQ116" s="22"/>
      <c r="ER116" s="22"/>
      <c r="ES116" s="22"/>
      <c r="ET116" s="22"/>
      <c r="EU116" s="22"/>
      <c r="EV116" s="22"/>
      <c r="EW116" s="22"/>
      <c r="EX116" s="22"/>
      <c r="EY116" s="22"/>
      <c r="EZ116" s="22"/>
      <c r="FA116" s="22"/>
      <c r="FB116" s="22"/>
      <c r="FC116" s="22"/>
      <c r="FD116" s="22"/>
      <c r="FE116" s="22"/>
      <c r="FF116" s="22"/>
      <c r="FG116" s="22"/>
      <c r="FH116" s="22"/>
      <c r="FI116" s="22"/>
      <c r="FJ116" s="22"/>
      <c r="FK116" s="22"/>
      <c r="FL116" s="22"/>
      <c r="FM116" s="22"/>
      <c r="FN116" s="22"/>
      <c r="FO116" s="22"/>
      <c r="FP116" s="22"/>
      <c r="FQ116" s="22"/>
      <c r="FR116" s="22"/>
      <c r="FS116" s="22"/>
      <c r="FT116" s="22"/>
      <c r="FU116" s="22"/>
      <c r="FV116" s="22"/>
      <c r="FW116" s="22"/>
      <c r="FX116" s="22"/>
      <c r="FY116" s="22"/>
      <c r="FZ116" s="22"/>
      <c r="GA116" s="22"/>
      <c r="GB116" s="22"/>
      <c r="GC116" s="22"/>
      <c r="GD116" s="22"/>
      <c r="GE116" s="22"/>
      <c r="GF116" s="22"/>
      <c r="GG116" s="22"/>
      <c r="GH116" s="22"/>
      <c r="GI116" s="22"/>
      <c r="GJ116" s="22"/>
      <c r="GK116" s="22"/>
      <c r="GL116" s="22"/>
      <c r="GM116" s="22"/>
      <c r="GN116" s="22"/>
      <c r="GO116" s="22"/>
      <c r="GP116" s="22"/>
      <c r="GQ116" s="22"/>
      <c r="GR116" s="22"/>
      <c r="GS116" s="22"/>
      <c r="GT116" s="22"/>
      <c r="GU116" s="22"/>
      <c r="GV116" s="22"/>
      <c r="GW116" s="22"/>
      <c r="GX116" s="22"/>
      <c r="GY116" s="22"/>
      <c r="GZ116" s="22"/>
      <c r="HA116" s="22"/>
      <c r="HB116" s="22"/>
      <c r="HC116" s="22"/>
      <c r="HD116" s="22"/>
      <c r="HE116" s="22"/>
      <c r="HF116" s="22"/>
      <c r="HG116" s="22"/>
      <c r="HH116" s="22"/>
      <c r="HI116" s="22"/>
      <c r="HJ116" s="22"/>
      <c r="HK116" s="22"/>
      <c r="HL116" s="22"/>
      <c r="HM116" s="22"/>
      <c r="HN116" s="22"/>
      <c r="HO116" s="22"/>
      <c r="HP116" s="22"/>
      <c r="HQ116" s="22"/>
      <c r="HR116" s="22"/>
      <c r="HS116" s="22"/>
      <c r="HT116" s="22"/>
      <c r="HU116" s="22"/>
      <c r="HV116" s="22"/>
    </row>
    <row r="117" spans="3:230">
      <c r="C117" s="1"/>
      <c r="F117" s="1"/>
      <c r="AD117" s="1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2"/>
      <c r="EO117" s="22"/>
      <c r="EP117" s="22"/>
      <c r="EQ117" s="22"/>
      <c r="ER117" s="22"/>
      <c r="ES117" s="22"/>
      <c r="ET117" s="22"/>
      <c r="EU117" s="22"/>
      <c r="EV117" s="22"/>
      <c r="EW117" s="22"/>
      <c r="EX117" s="22"/>
      <c r="EY117" s="22"/>
      <c r="EZ117" s="22"/>
      <c r="FA117" s="22"/>
      <c r="FB117" s="22"/>
      <c r="FC117" s="22"/>
      <c r="FD117" s="22"/>
      <c r="FE117" s="22"/>
      <c r="FF117" s="22"/>
      <c r="FG117" s="22"/>
      <c r="FH117" s="22"/>
      <c r="FI117" s="22"/>
      <c r="FJ117" s="22"/>
      <c r="FK117" s="22"/>
      <c r="FL117" s="22"/>
      <c r="FM117" s="22"/>
      <c r="FN117" s="22"/>
      <c r="FO117" s="22"/>
      <c r="FP117" s="22"/>
      <c r="FQ117" s="22"/>
      <c r="FR117" s="22"/>
      <c r="FS117" s="22"/>
      <c r="FT117" s="22"/>
      <c r="FU117" s="22"/>
      <c r="FV117" s="22"/>
      <c r="FW117" s="22"/>
      <c r="FX117" s="22"/>
      <c r="FY117" s="22"/>
      <c r="FZ117" s="22"/>
      <c r="GA117" s="22"/>
      <c r="GB117" s="22"/>
      <c r="GC117" s="22"/>
      <c r="GD117" s="22"/>
      <c r="GE117" s="22"/>
      <c r="GF117" s="22"/>
      <c r="GG117" s="22"/>
      <c r="GH117" s="22"/>
      <c r="GI117" s="22"/>
      <c r="GJ117" s="22"/>
      <c r="GK117" s="22"/>
      <c r="GL117" s="22"/>
      <c r="GM117" s="22"/>
      <c r="GN117" s="22"/>
      <c r="GO117" s="22"/>
      <c r="GP117" s="22"/>
      <c r="GQ117" s="22"/>
      <c r="GR117" s="22"/>
      <c r="GS117" s="22"/>
      <c r="GT117" s="22"/>
      <c r="GU117" s="22"/>
      <c r="GV117" s="22"/>
      <c r="GW117" s="22"/>
      <c r="GX117" s="22"/>
      <c r="GY117" s="22"/>
      <c r="GZ117" s="22"/>
      <c r="HA117" s="22"/>
      <c r="HB117" s="22"/>
      <c r="HC117" s="22"/>
      <c r="HD117" s="22"/>
      <c r="HE117" s="22"/>
      <c r="HF117" s="22"/>
      <c r="HG117" s="22"/>
      <c r="HH117" s="22"/>
      <c r="HI117" s="22"/>
      <c r="HJ117" s="22"/>
      <c r="HK117" s="22"/>
      <c r="HL117" s="22"/>
      <c r="HM117" s="22"/>
      <c r="HN117" s="22"/>
      <c r="HO117" s="22"/>
      <c r="HP117" s="22"/>
      <c r="HQ117" s="22"/>
      <c r="HR117" s="22"/>
      <c r="HS117" s="22"/>
      <c r="HT117" s="22"/>
      <c r="HU117" s="22"/>
      <c r="HV117" s="22"/>
    </row>
    <row r="118" spans="3:230">
      <c r="C118" s="1"/>
      <c r="F118" s="1"/>
      <c r="AD118" s="1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2"/>
      <c r="EO118" s="22"/>
      <c r="EP118" s="22"/>
      <c r="EQ118" s="22"/>
      <c r="ER118" s="22"/>
      <c r="ES118" s="22"/>
      <c r="ET118" s="22"/>
      <c r="EU118" s="22"/>
      <c r="EV118" s="22"/>
      <c r="EW118" s="22"/>
      <c r="EX118" s="22"/>
      <c r="EY118" s="22"/>
      <c r="EZ118" s="22"/>
      <c r="FA118" s="22"/>
      <c r="FB118" s="22"/>
      <c r="FC118" s="22"/>
      <c r="FD118" s="22"/>
      <c r="FE118" s="22"/>
      <c r="FF118" s="22"/>
      <c r="FG118" s="22"/>
      <c r="FH118" s="22"/>
      <c r="FI118" s="22"/>
      <c r="FJ118" s="22"/>
      <c r="FK118" s="22"/>
      <c r="FL118" s="22"/>
      <c r="FM118" s="22"/>
      <c r="FN118" s="22"/>
      <c r="FO118" s="22"/>
      <c r="FP118" s="22"/>
      <c r="FQ118" s="22"/>
      <c r="FR118" s="22"/>
      <c r="FS118" s="22"/>
      <c r="FT118" s="22"/>
      <c r="FU118" s="22"/>
      <c r="FV118" s="22"/>
      <c r="FW118" s="22"/>
      <c r="FX118" s="22"/>
      <c r="FY118" s="22"/>
      <c r="FZ118" s="22"/>
      <c r="GA118" s="22"/>
      <c r="GB118" s="22"/>
      <c r="GC118" s="22"/>
      <c r="GD118" s="22"/>
      <c r="GE118" s="22"/>
      <c r="GF118" s="22"/>
      <c r="GG118" s="22"/>
      <c r="GH118" s="22"/>
      <c r="GI118" s="22"/>
      <c r="GJ118" s="22"/>
      <c r="GK118" s="22"/>
      <c r="GL118" s="22"/>
      <c r="GM118" s="22"/>
      <c r="GN118" s="22"/>
      <c r="GO118" s="22"/>
      <c r="GP118" s="22"/>
      <c r="GQ118" s="22"/>
      <c r="GR118" s="22"/>
      <c r="GS118" s="22"/>
      <c r="GT118" s="22"/>
      <c r="GU118" s="22"/>
      <c r="GV118" s="22"/>
      <c r="GW118" s="22"/>
      <c r="GX118" s="22"/>
      <c r="GY118" s="22"/>
      <c r="GZ118" s="22"/>
      <c r="HA118" s="22"/>
      <c r="HB118" s="22"/>
      <c r="HC118" s="22"/>
      <c r="HD118" s="22"/>
      <c r="HE118" s="22"/>
      <c r="HF118" s="22"/>
      <c r="HG118" s="22"/>
      <c r="HH118" s="22"/>
      <c r="HI118" s="22"/>
      <c r="HJ118" s="22"/>
      <c r="HK118" s="22"/>
      <c r="HL118" s="22"/>
      <c r="HM118" s="22"/>
      <c r="HN118" s="22"/>
      <c r="HO118" s="22"/>
      <c r="HP118" s="22"/>
      <c r="HQ118" s="22"/>
      <c r="HR118" s="22"/>
      <c r="HS118" s="22"/>
      <c r="HT118" s="22"/>
      <c r="HU118" s="22"/>
      <c r="HV118" s="22"/>
    </row>
    <row r="119" spans="3:230">
      <c r="C119" s="1"/>
      <c r="F119" s="1"/>
      <c r="AD119" s="1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2"/>
      <c r="EO119" s="22"/>
      <c r="EP119" s="22"/>
      <c r="EQ119" s="22"/>
      <c r="ER119" s="22"/>
      <c r="ES119" s="22"/>
      <c r="ET119" s="22"/>
      <c r="EU119" s="22"/>
      <c r="EV119" s="22"/>
      <c r="EW119" s="22"/>
      <c r="EX119" s="22"/>
      <c r="EY119" s="22"/>
      <c r="EZ119" s="22"/>
      <c r="FA119" s="22"/>
      <c r="FB119" s="22"/>
      <c r="FC119" s="22"/>
      <c r="FD119" s="22"/>
      <c r="FE119" s="22"/>
      <c r="FF119" s="22"/>
      <c r="FG119" s="22"/>
      <c r="FH119" s="22"/>
      <c r="FI119" s="22"/>
      <c r="FJ119" s="22"/>
      <c r="FK119" s="22"/>
      <c r="FL119" s="22"/>
      <c r="FM119" s="22"/>
      <c r="FN119" s="22"/>
      <c r="FO119" s="22"/>
      <c r="FP119" s="22"/>
      <c r="FQ119" s="22"/>
      <c r="FR119" s="22"/>
      <c r="FS119" s="22"/>
      <c r="FT119" s="22"/>
      <c r="FU119" s="22"/>
      <c r="FV119" s="22"/>
      <c r="FW119" s="22"/>
      <c r="FX119" s="22"/>
      <c r="FY119" s="22"/>
      <c r="FZ119" s="22"/>
      <c r="GA119" s="22"/>
      <c r="GB119" s="22"/>
      <c r="GC119" s="22"/>
      <c r="GD119" s="22"/>
      <c r="GE119" s="22"/>
      <c r="GF119" s="22"/>
      <c r="GG119" s="22"/>
      <c r="GH119" s="22"/>
      <c r="GI119" s="22"/>
      <c r="GJ119" s="22"/>
      <c r="GK119" s="22"/>
      <c r="GL119" s="22"/>
      <c r="GM119" s="22"/>
      <c r="GN119" s="22"/>
      <c r="GO119" s="22"/>
      <c r="GP119" s="22"/>
      <c r="GQ119" s="22"/>
      <c r="GR119" s="22"/>
      <c r="GS119" s="22"/>
      <c r="GT119" s="22"/>
      <c r="GU119" s="22"/>
      <c r="GV119" s="22"/>
      <c r="GW119" s="22"/>
      <c r="GX119" s="22"/>
      <c r="GY119" s="22"/>
      <c r="GZ119" s="22"/>
      <c r="HA119" s="22"/>
      <c r="HB119" s="22"/>
      <c r="HC119" s="22"/>
      <c r="HD119" s="22"/>
      <c r="HE119" s="22"/>
      <c r="HF119" s="22"/>
      <c r="HG119" s="22"/>
      <c r="HH119" s="22"/>
      <c r="HI119" s="22"/>
      <c r="HJ119" s="22"/>
      <c r="HK119" s="22"/>
      <c r="HL119" s="22"/>
      <c r="HM119" s="22"/>
      <c r="HN119" s="22"/>
      <c r="HO119" s="22"/>
      <c r="HP119" s="22"/>
      <c r="HQ119" s="22"/>
      <c r="HR119" s="22"/>
      <c r="HS119" s="22"/>
      <c r="HT119" s="22"/>
      <c r="HU119" s="22"/>
      <c r="HV119" s="22"/>
    </row>
    <row r="120" spans="3:230">
      <c r="C120" s="1"/>
      <c r="F120" s="1"/>
      <c r="AD120" s="1"/>
    </row>
    <row r="121" spans="3:230">
      <c r="C121" s="1"/>
      <c r="F121" s="1"/>
      <c r="AD121" s="1"/>
    </row>
    <row r="122" spans="3:230">
      <c r="C122" s="1"/>
      <c r="F122" s="1"/>
      <c r="AD122" s="1"/>
    </row>
    <row r="123" spans="3:230">
      <c r="C123" s="1"/>
      <c r="F123" s="1"/>
      <c r="AD123" s="1"/>
    </row>
    <row r="124" spans="3:230">
      <c r="C124" s="1"/>
      <c r="F124" s="1"/>
      <c r="AD124" s="1"/>
    </row>
    <row r="125" spans="3:230">
      <c r="C125" s="1"/>
      <c r="F125" s="1"/>
      <c r="AD125" s="1"/>
    </row>
    <row r="126" spans="3:230">
      <c r="C126" s="1"/>
      <c r="F126" s="1"/>
      <c r="AD126" s="1"/>
    </row>
    <row r="127" spans="3:230">
      <c r="C127" s="1"/>
      <c r="F127" s="1"/>
      <c r="AD127" s="1"/>
    </row>
    <row r="128" spans="3:230">
      <c r="C128" s="1"/>
      <c r="F128" s="1"/>
      <c r="AD128" s="1"/>
    </row>
    <row r="129" spans="3:30">
      <c r="C129" s="1"/>
      <c r="F129" s="1"/>
      <c r="AD129" s="1"/>
    </row>
    <row r="130" spans="3:30">
      <c r="C130" s="1"/>
      <c r="F130" s="1"/>
      <c r="AD130" s="1"/>
    </row>
    <row r="131" spans="3:30">
      <c r="C131" s="1"/>
      <c r="F131" s="1"/>
      <c r="AD131" s="1"/>
    </row>
  </sheetData>
  <mergeCells count="40">
    <mergeCell ref="BD17:BD19"/>
    <mergeCell ref="AY17:BA18"/>
    <mergeCell ref="BB17:BC18"/>
    <mergeCell ref="AU17:AU19"/>
    <mergeCell ref="AV17:AV19"/>
    <mergeCell ref="AQ17:AQ19"/>
    <mergeCell ref="A96:F96"/>
    <mergeCell ref="A15:BH15"/>
    <mergeCell ref="BE17:BE19"/>
    <mergeCell ref="BF17:BH17"/>
    <mergeCell ref="AW16:BH16"/>
    <mergeCell ref="AW17:AW19"/>
    <mergeCell ref="AX17:AX19"/>
    <mergeCell ref="A16:A20"/>
    <mergeCell ref="AQ16:AV16"/>
    <mergeCell ref="AR17:AR19"/>
    <mergeCell ref="BF18:BF19"/>
    <mergeCell ref="BG18:BG19"/>
    <mergeCell ref="BH18:BH19"/>
    <mergeCell ref="AB18:AE18"/>
    <mergeCell ref="AF17:AH17"/>
    <mergeCell ref="AF18:AH18"/>
    <mergeCell ref="AS17:AS19"/>
    <mergeCell ref="AT17:AT19"/>
    <mergeCell ref="F11:G11"/>
    <mergeCell ref="D62:E62"/>
    <mergeCell ref="AP17:AP19"/>
    <mergeCell ref="AO17:AO19"/>
    <mergeCell ref="AI17:AL17"/>
    <mergeCell ref="U17:AE17"/>
    <mergeCell ref="AJ18:AL18"/>
    <mergeCell ref="B16:G18"/>
    <mergeCell ref="H17:T18"/>
    <mergeCell ref="U18:Y18"/>
    <mergeCell ref="AM17:AM19"/>
    <mergeCell ref="AN17:AN19"/>
    <mergeCell ref="H16:AL16"/>
    <mergeCell ref="F12:G12"/>
    <mergeCell ref="AM16:AP16"/>
    <mergeCell ref="Z18:AA18"/>
  </mergeCells>
  <phoneticPr fontId="6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LICITAÇÕES 11 2024</vt:lpstr>
      <vt:lpstr>'EMURB LICITAÇÕES 11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2017-12-11T21:41:57Z</cp:lastPrinted>
  <dcterms:created xsi:type="dcterms:W3CDTF">2013-10-11T22:10:57Z</dcterms:created>
  <dcterms:modified xsi:type="dcterms:W3CDTF">2024-12-04T15:09:33Z</dcterms:modified>
</cp:coreProperties>
</file>