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37"/>
  </bookViews>
  <sheets>
    <sheet name="COMDEC LICITAÇÕES DEZ 2022" sheetId="1" r:id="rId1"/>
  </sheets>
  <calcPr calcId="145621"/>
</workbook>
</file>

<file path=xl/calcChain.xml><?xml version="1.0" encoding="utf-8"?>
<calcChain xmlns="http://schemas.openxmlformats.org/spreadsheetml/2006/main">
  <c r="AI20" i="1" l="1"/>
  <c r="AI21" i="1"/>
  <c r="AI19" i="1"/>
  <c r="AL20" i="1"/>
  <c r="AL22" i="1" s="1"/>
  <c r="AL21" i="1"/>
  <c r="AL19" i="1"/>
  <c r="AK22" i="1"/>
  <c r="AJ22" i="1"/>
  <c r="AH22" i="1"/>
  <c r="AE22" i="1"/>
  <c r="AD22" i="1"/>
  <c r="L22" i="1"/>
  <c r="AI22" i="1" l="1"/>
</calcChain>
</file>

<file path=xl/sharedStrings.xml><?xml version="1.0" encoding="utf-8"?>
<sst xmlns="http://schemas.openxmlformats.org/spreadsheetml/2006/main" count="177" uniqueCount="166">
  <si>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</si>
  <si>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</si>
  <si>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</si>
  <si>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</si>
  <si>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</si>
  <si>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</si>
  <si>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</si>
  <si>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</si>
  <si>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</si>
  <si>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</si>
  <si>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</si>
  <si>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</si>
  <si>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</si>
  <si>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</si>
  <si>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</si>
  <si>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</si>
  <si>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</si>
  <si>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</si>
  <si>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</si>
  <si>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</si>
  <si>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</si>
  <si>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</si>
  <si>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</si>
  <si>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</si>
  <si>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</si>
  <si>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</si>
  <si>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</si>
  <si>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</si>
  <si>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</si>
  <si>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</si>
  <si>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</si>
  <si>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</si>
  <si>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</si>
  <si>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</si>
  <si>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</si>
  <si>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</si>
  <si>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</si>
  <si>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</si>
  <si>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</si>
  <si>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</si>
  <si>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</si>
  <si>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</si>
  <si>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</si>
  <si>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</si>
  <si>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</si>
  <si>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</si>
  <si>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</si>
  <si>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</si>
  <si>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</si>
  <si>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</si>
  <si>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</si>
  <si>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</si>
  <si>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</si>
  <si>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</si>
  <si>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</si>
  <si>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</si>
  <si>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</si>
  <si>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</si>
  <si>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</si>
  <si>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</si>
  <si>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</si>
  <si>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</si>
  <si>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</si>
  <si>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</si>
  <si>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</si>
  <si>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</si>
  <si>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</si>
  <si>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</si>
  <si>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</si>
  <si>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</si>
  <si>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</si>
  <si>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</si>
  <si>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</si>
  <si>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</si>
  <si>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</si>
  <si>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</si>
  <si>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</si>
  <si>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</si>
  <si>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</si>
  <si>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</si>
  <si>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</si>
  <si>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</si>
  <si>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</si>
  <si>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</si>
  <si>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</si>
  <si>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</si>
  <si>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</si>
  <si>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</si>
  <si>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</si>
  <si>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</si>
  <si>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</si>
  <si>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</si>
  <si>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</si>
  <si>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</si>
  <si>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</si>
  <si>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</si>
  <si>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</si>
  <si>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</si>
  <si>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</si>
  <si>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</si>
  <si>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</si>
  <si>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</si>
  <si>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</si>
  <si>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</si>
  <si>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</si>
  <si>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</si>
  <si>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</si>
  <si>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</si>
  <si>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</si>
  <si>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</si>
  <si>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</si>
  <si>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</si>
  <si>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</si>
  <si>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</si>
  <si>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</si>
  <si>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</si>
  <si>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</si>
  <si>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</si>
  <si>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</si>
  <si>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</si>
  <si>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</si>
  <si>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</si>
  <si>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</si>
  <si>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</si>
  <si>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</si>
  <si>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</si>
  <si>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TOTAL</t>
  </si>
  <si>
    <t>Q. l. Oliveira &amp; Cia Ltda</t>
  </si>
  <si>
    <t>W L Oliveira</t>
  </si>
  <si>
    <t>007/2022</t>
  </si>
  <si>
    <t>081/221</t>
  </si>
  <si>
    <t>Menor Preço</t>
  </si>
  <si>
    <t>Locação de veículo, tipo caminhonete, com condutor</t>
  </si>
  <si>
    <t>01030016</t>
  </si>
  <si>
    <t>17.337.136/0001-94</t>
  </si>
  <si>
    <t>25.05.2021</t>
  </si>
  <si>
    <t>31.12.2021</t>
  </si>
  <si>
    <t>3.3.90.39.00</t>
  </si>
  <si>
    <t>181/2021</t>
  </si>
  <si>
    <t>Secretaria de Estado de Saúde</t>
  </si>
  <si>
    <t>1º Termo</t>
  </si>
  <si>
    <t>29.12.2021</t>
  </si>
  <si>
    <t>Aditamento de prazo 12(doze) meses</t>
  </si>
  <si>
    <t>01.01.2022</t>
  </si>
  <si>
    <t>31.12.2022</t>
  </si>
  <si>
    <t>Executado até 2021</t>
  </si>
  <si>
    <t xml:space="preserve"> Executado no Exercício 2022</t>
  </si>
  <si>
    <t>017/2021</t>
  </si>
  <si>
    <t>045/2020</t>
  </si>
  <si>
    <t>Registro Pregão Presencial</t>
  </si>
  <si>
    <t>Aquisição de material de consumo (refeição pronta)</t>
  </si>
  <si>
    <t>18.706.864/0001-99</t>
  </si>
  <si>
    <t>26.01.2022</t>
  </si>
  <si>
    <t>3.3.90.30.00</t>
  </si>
  <si>
    <t>001/2021</t>
  </si>
  <si>
    <t>Gvinete Militar</t>
  </si>
  <si>
    <t>PODER EXECUTIVO MUNICÍPIO</t>
  </si>
  <si>
    <t>PRESTAÇÃO DE CONTAS - EXERCÍCIO 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</si>
  <si>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COORDENADORIA MUNICIPAL DA DEFESA CIVIL - COMDEC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</si>
  <si>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DEZEMBRO/2022</t>
    </r>
  </si>
  <si>
    <t>Data da emissão: 06/03/2023</t>
  </si>
  <si>
    <t xml:space="preserve">Nome do responsável pela elaboração: FRANCISCO JOCIEL MARQUES DA SILVA </t>
  </si>
  <si>
    <t>Nome do titular do Órgão/Entidade/Fundo (no exercício do cargo): VALTIM JOSÉ DA SILVA</t>
  </si>
  <si>
    <t>Nº do Convênio/ Contrato</t>
  </si>
  <si>
    <t>Concluída em 2022</t>
  </si>
  <si>
    <t>Não 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</si>
</sst>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4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3" fillId="0" borderId="14" xfId="1" applyFont="1" applyFill="1" applyBorder="1" applyAlignment="1">
      <alignment vertical="center"/>
    </xf>
    <xf numFmtId="44" fontId="2" fillId="0" borderId="0" xfId="1" applyFont="1" applyFill="1" applyAlignment="1">
      <alignment vertical="center"/>
    </xf>
    <xf numFmtId="44" fontId="2" fillId="0" borderId="4" xfId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57150</xdr:rowOff>
    </xdr:from>
    <xdr:to>
      <xdr:col>1</xdr:col>
      <xdr:colOff>619125</xdr:colOff>
      <xdr:row>2</xdr:row>
      <xdr:rowOff>133350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571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tabSelected="1" zoomScaleNormal="100" workbookViewId="0">
      <selection activeCell="AQ1" sqref="AQ1"/>
    </sheetView>
  </sheetViews>
  <sheetFormatPr defaultRowHeight="12.75" x14ac:dyDescent="0.25"/>
  <cols>
    <col min="1" max="1" width="4.85546875" style="1" customWidth="1"/>
    <col min="2" max="2" width="13.140625" style="1" customWidth="1"/>
    <col min="3" max="3" width="9.7109375" style="1" customWidth="1"/>
    <col min="4" max="4" width="22.42578125" style="1" bestFit="1" customWidth="1"/>
    <col min="5" max="5" width="13.5703125" style="1" customWidth="1"/>
    <col min="6" max="6" width="43.140625" style="1" bestFit="1" customWidth="1"/>
    <col min="7" max="7" width="14" style="1" customWidth="1"/>
    <col min="8" max="8" width="12.5703125" style="1" customWidth="1"/>
    <col min="9" max="9" width="19" style="1" bestFit="1" customWidth="1"/>
    <col min="10" max="10" width="17.42578125" style="1" bestFit="1" customWidth="1"/>
    <col min="11" max="11" width="9.85546875" style="1" bestFit="1" customWidth="1"/>
    <col min="12" max="12" width="12.5703125" style="55" bestFit="1" customWidth="1"/>
    <col min="13" max="13" width="10.5703125" style="1" customWidth="1"/>
    <col min="14" max="14" width="9.85546875" style="1" bestFit="1" customWidth="1"/>
    <col min="15" max="15" width="10.28515625" style="1" bestFit="1" customWidth="1"/>
    <col min="16" max="16" width="8.42578125" style="1" bestFit="1" customWidth="1"/>
    <col min="17" max="17" width="9.5703125" style="1" bestFit="1" customWidth="1"/>
    <col min="18" max="18" width="10.42578125" style="1" bestFit="1" customWidth="1"/>
    <col min="19" max="19" width="11.85546875" style="1" customWidth="1"/>
    <col min="20" max="20" width="13" style="1" customWidth="1"/>
    <col min="21" max="21" width="8.5703125" style="1" customWidth="1"/>
    <col min="22" max="23" width="10.5703125" style="1" customWidth="1"/>
    <col min="24" max="24" width="12.7109375" style="1" customWidth="1"/>
    <col min="25" max="25" width="30.28515625" style="1" bestFit="1" customWidth="1"/>
    <col min="26" max="26" width="11.28515625" style="1" customWidth="1"/>
    <col min="27" max="27" width="9.7109375" style="1" customWidth="1"/>
    <col min="28" max="29" width="8.7109375" style="1" bestFit="1" customWidth="1"/>
    <col min="30" max="31" width="10.5703125" style="55" customWidth="1"/>
    <col min="32" max="33" width="10.5703125" style="1" customWidth="1"/>
    <col min="34" max="34" width="10.5703125" style="55" customWidth="1"/>
    <col min="35" max="35" width="21" style="55" customWidth="1"/>
    <col min="36" max="36" width="18.5703125" style="55" customWidth="1"/>
    <col min="37" max="37" width="16.140625" style="55" customWidth="1"/>
    <col min="38" max="38" width="20.85546875" style="55" customWidth="1"/>
    <col min="39" max="39" width="8.7109375" style="1" bestFit="1" customWidth="1"/>
    <col min="40" max="40" width="26.140625" style="1" bestFit="1" customWidth="1"/>
    <col min="41" max="41" width="24.85546875" style="1" bestFit="1" customWidth="1"/>
    <col min="42" max="42" width="14.5703125" style="1" customWidth="1"/>
    <col min="43" max="43" width="13.7109375" style="1" bestFit="1" customWidth="1"/>
    <col min="44" max="44" width="13.42578125" style="1" customWidth="1"/>
    <col min="45" max="45" width="13.28515625" style="1" customWidth="1"/>
    <col min="46" max="46" width="10.7109375" style="1" bestFit="1" customWidth="1"/>
    <col min="47" max="47" width="12.85546875" style="1" customWidth="1"/>
    <col min="48" max="48" width="10.7109375" style="1" bestFit="1" customWidth="1"/>
    <col min="49" max="49" width="4.42578125" style="1" bestFit="1" customWidth="1"/>
    <col min="50" max="50" width="9.5703125" style="1" customWidth="1"/>
    <col min="51" max="51" width="5" style="1" bestFit="1" customWidth="1"/>
    <col min="52" max="52" width="7.5703125" style="1" bestFit="1" customWidth="1"/>
    <col min="53" max="53" width="8.140625" style="1" bestFit="1" customWidth="1"/>
    <col min="54" max="54" width="7.5703125" style="1" bestFit="1" customWidth="1"/>
    <col min="55" max="55" width="10.28515625" style="1" bestFit="1" customWidth="1"/>
    <col min="56" max="56" width="13.140625" style="1" customWidth="1"/>
    <col min="57" max="57" width="11.85546875" style="1" customWidth="1"/>
    <col min="58" max="58" width="11.42578125" style="1" bestFit="1" customWidth="1"/>
    <col min="59" max="59" width="13.5703125" style="1" bestFit="1" customWidth="1"/>
    <col min="60" max="60" width="6.5703125" style="1" bestFit="1" customWidth="1"/>
    <col min="61" max="16384" width="9.140625" style="1"/>
  </cols>
  <sheetData>
    <row r="1" spans="1:60" s="15" customFormat="1" ht="15" x14ac:dyDescent="0.25">
      <c r="L1" s="48"/>
      <c r="AD1" s="48"/>
      <c r="AE1" s="48"/>
      <c r="AH1" s="48"/>
      <c r="AI1" s="48"/>
      <c r="AJ1" s="48"/>
      <c r="AK1" s="48"/>
      <c r="AL1" s="48"/>
    </row>
    <row r="2" spans="1:60" s="15" customFormat="1" ht="15" x14ac:dyDescent="0.25">
      <c r="L2" s="48"/>
      <c r="AD2" s="48"/>
      <c r="AE2" s="48"/>
      <c r="AH2" s="48"/>
      <c r="AI2" s="48"/>
      <c r="AJ2" s="48"/>
      <c r="AK2" s="48"/>
      <c r="AL2" s="48"/>
    </row>
    <row r="3" spans="1:60" s="15" customFormat="1" ht="15" x14ac:dyDescent="0.25">
      <c r="L3" s="48"/>
      <c r="AD3" s="48"/>
      <c r="AE3" s="48"/>
      <c r="AH3" s="48"/>
      <c r="AI3" s="48"/>
      <c r="AJ3" s="48"/>
      <c r="AK3" s="48"/>
      <c r="AL3" s="48"/>
    </row>
    <row r="4" spans="1:60" s="15" customFormat="1" ht="15" x14ac:dyDescent="0.25">
      <c r="A4" s="16" t="s">
        <v>156</v>
      </c>
      <c r="L4" s="48"/>
      <c r="AD4" s="48"/>
      <c r="AE4" s="48"/>
      <c r="AH4" s="48"/>
      <c r="AI4" s="48"/>
      <c r="AJ4" s="48"/>
      <c r="AK4" s="48"/>
      <c r="AL4" s="48"/>
    </row>
    <row r="5" spans="1:60" s="15" customFormat="1" ht="15" x14ac:dyDescent="0.25">
      <c r="L5" s="48"/>
      <c r="AD5" s="48"/>
      <c r="AE5" s="48"/>
      <c r="AH5" s="48"/>
      <c r="AI5" s="48"/>
      <c r="AJ5" s="48"/>
      <c r="AK5" s="48"/>
      <c r="AL5" s="48"/>
    </row>
    <row r="6" spans="1:60" s="15" customFormat="1" ht="15" x14ac:dyDescent="0.25">
      <c r="A6" s="16" t="s">
        <v>157</v>
      </c>
      <c r="L6" s="48"/>
      <c r="AD6" s="48"/>
      <c r="AE6" s="48"/>
      <c r="AH6" s="48"/>
      <c r="AI6" s="48"/>
      <c r="AJ6" s="48"/>
      <c r="AK6" s="48"/>
      <c r="AL6" s="48"/>
    </row>
    <row r="7" spans="1:60" s="15" customFormat="1" ht="15" x14ac:dyDescent="0.25">
      <c r="A7" s="15" t="s">
        <v>93</v>
      </c>
      <c r="L7" s="48"/>
      <c r="AD7" s="48"/>
      <c r="AE7" s="48"/>
      <c r="AH7" s="48"/>
      <c r="AI7" s="48"/>
      <c r="AJ7" s="48"/>
      <c r="AK7" s="48"/>
      <c r="AL7" s="48"/>
    </row>
    <row r="8" spans="1:60" s="15" customFormat="1" ht="15" x14ac:dyDescent="0.25">
      <c r="A8" s="15" t="s">
        <v>118</v>
      </c>
      <c r="L8" s="48"/>
      <c r="AD8" s="48"/>
      <c r="AE8" s="48"/>
      <c r="AH8" s="48"/>
      <c r="AI8" s="48"/>
      <c r="AJ8" s="48"/>
      <c r="AK8" s="48"/>
      <c r="AL8" s="48"/>
    </row>
    <row r="9" spans="1:60" s="15" customFormat="1" ht="15" x14ac:dyDescent="0.25">
      <c r="L9" s="48"/>
      <c r="AD9" s="48"/>
      <c r="AE9" s="48"/>
      <c r="AH9" s="48"/>
      <c r="AI9" s="48"/>
      <c r="AJ9" s="48"/>
      <c r="AK9" s="48"/>
      <c r="AL9" s="48"/>
    </row>
    <row r="10" spans="1:60" s="15" customFormat="1" ht="15" x14ac:dyDescent="0.25">
      <c r="A10" s="15" t="s">
        <v>158</v>
      </c>
      <c r="L10" s="48"/>
      <c r="AD10" s="48"/>
      <c r="AE10" s="48"/>
      <c r="AH10" s="48"/>
      <c r="AI10" s="48"/>
      <c r="AJ10" s="48"/>
      <c r="AK10" s="48"/>
      <c r="AL10" s="48"/>
    </row>
    <row r="11" spans="1:60" s="15" customFormat="1" ht="15" x14ac:dyDescent="0.25">
      <c r="A11" s="15" t="s">
        <v>159</v>
      </c>
      <c r="L11" s="48"/>
      <c r="AD11" s="48"/>
      <c r="AE11" s="48"/>
      <c r="AH11" s="48"/>
      <c r="AI11" s="48"/>
      <c r="AJ11" s="48"/>
      <c r="AK11" s="48"/>
      <c r="AL11" s="48"/>
    </row>
    <row r="12" spans="1:60" s="15" customFormat="1" ht="15" x14ac:dyDescent="0.25">
      <c r="L12" s="48"/>
      <c r="AD12" s="48"/>
      <c r="AE12" s="48"/>
      <c r="AH12" s="48"/>
      <c r="AI12" s="48"/>
      <c r="AJ12" s="48"/>
      <c r="AK12" s="48"/>
      <c r="AL12" s="48"/>
    </row>
    <row r="13" spans="1:60" s="15" customFormat="1" ht="15.75" thickBot="1" x14ac:dyDescent="0.3">
      <c r="A13" s="40" t="s">
        <v>70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4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49"/>
      <c r="AE13" s="49"/>
      <c r="AF13" s="20"/>
      <c r="AG13" s="20"/>
      <c r="AH13" s="49"/>
      <c r="AI13" s="49"/>
      <c r="AJ13" s="49"/>
      <c r="AK13" s="49"/>
      <c r="AL13" s="49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 x14ac:dyDescent="0.25">
      <c r="A14" s="27" t="s">
        <v>51</v>
      </c>
      <c r="B14" s="2" t="s">
        <v>20</v>
      </c>
      <c r="C14" s="2"/>
      <c r="D14" s="2"/>
      <c r="E14" s="2"/>
      <c r="F14" s="2"/>
      <c r="G14" s="2"/>
      <c r="H14" s="2" t="s">
        <v>71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 t="s">
        <v>75</v>
      </c>
      <c r="AN14" s="2"/>
      <c r="AO14" s="2"/>
      <c r="AP14" s="2"/>
      <c r="AQ14" s="2" t="s">
        <v>92</v>
      </c>
      <c r="AR14" s="2"/>
      <c r="AS14" s="2"/>
      <c r="AT14" s="2"/>
      <c r="AU14" s="2"/>
      <c r="AV14" s="2"/>
      <c r="AW14" s="2" t="s">
        <v>72</v>
      </c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3"/>
    </row>
    <row r="15" spans="1:60" x14ac:dyDescent="0.25">
      <c r="A15" s="28"/>
      <c r="B15" s="6"/>
      <c r="C15" s="6"/>
      <c r="D15" s="6"/>
      <c r="E15" s="6"/>
      <c r="F15" s="6"/>
      <c r="G15" s="6"/>
      <c r="H15" s="6" t="s">
        <v>49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 t="s">
        <v>103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 t="s">
        <v>95</v>
      </c>
      <c r="AG15" s="6"/>
      <c r="AH15" s="6"/>
      <c r="AI15" s="59" t="s">
        <v>50</v>
      </c>
      <c r="AJ15" s="59"/>
      <c r="AK15" s="59"/>
      <c r="AL15" s="59"/>
      <c r="AM15" s="6" t="s">
        <v>77</v>
      </c>
      <c r="AN15" s="6" t="s">
        <v>78</v>
      </c>
      <c r="AO15" s="6" t="s">
        <v>76</v>
      </c>
      <c r="AP15" s="6" t="s">
        <v>112</v>
      </c>
      <c r="AQ15" s="6" t="s">
        <v>82</v>
      </c>
      <c r="AR15" s="6" t="s">
        <v>83</v>
      </c>
      <c r="AS15" s="6" t="s">
        <v>84</v>
      </c>
      <c r="AT15" s="6" t="s">
        <v>86</v>
      </c>
      <c r="AU15" s="6" t="s">
        <v>85</v>
      </c>
      <c r="AV15" s="6" t="s">
        <v>86</v>
      </c>
      <c r="AW15" s="6" t="s">
        <v>1</v>
      </c>
      <c r="AX15" s="6" t="s">
        <v>56</v>
      </c>
      <c r="AY15" s="17" t="s">
        <v>59</v>
      </c>
      <c r="AZ15" s="17"/>
      <c r="BA15" s="17"/>
      <c r="BB15" s="17" t="s">
        <v>123</v>
      </c>
      <c r="BC15" s="17"/>
      <c r="BD15" s="6" t="s">
        <v>164</v>
      </c>
      <c r="BE15" s="6" t="s">
        <v>165</v>
      </c>
      <c r="BF15" s="17" t="s">
        <v>61</v>
      </c>
      <c r="BG15" s="17"/>
      <c r="BH15" s="29"/>
    </row>
    <row r="16" spans="1:60" x14ac:dyDescent="0.25">
      <c r="A16" s="2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 t="s">
        <v>94</v>
      </c>
      <c r="AA16" s="6"/>
      <c r="AB16" s="6" t="s">
        <v>97</v>
      </c>
      <c r="AC16" s="6"/>
      <c r="AD16" s="6"/>
      <c r="AE16" s="6"/>
      <c r="AF16" s="6" t="s">
        <v>96</v>
      </c>
      <c r="AG16" s="6"/>
      <c r="AH16" s="6"/>
      <c r="AI16" s="50"/>
      <c r="AJ16" s="59" t="s">
        <v>104</v>
      </c>
      <c r="AK16" s="59"/>
      <c r="AL16" s="59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17"/>
      <c r="AZ16" s="17"/>
      <c r="BA16" s="17"/>
      <c r="BB16" s="17"/>
      <c r="BC16" s="17"/>
      <c r="BD16" s="6"/>
      <c r="BE16" s="6"/>
      <c r="BF16" s="6" t="s">
        <v>121</v>
      </c>
      <c r="BG16" s="6" t="s">
        <v>122</v>
      </c>
      <c r="BH16" s="29" t="s">
        <v>60</v>
      </c>
    </row>
    <row r="17" spans="1:60" ht="51" x14ac:dyDescent="0.25">
      <c r="A17" s="28"/>
      <c r="B17" s="11" t="s">
        <v>6</v>
      </c>
      <c r="C17" s="11" t="s">
        <v>7</v>
      </c>
      <c r="D17" s="11" t="s">
        <v>0</v>
      </c>
      <c r="E17" s="11" t="s">
        <v>1</v>
      </c>
      <c r="F17" s="11" t="s">
        <v>2</v>
      </c>
      <c r="G17" s="11" t="s">
        <v>8</v>
      </c>
      <c r="H17" s="18" t="s">
        <v>119</v>
      </c>
      <c r="I17" s="11" t="s">
        <v>3</v>
      </c>
      <c r="J17" s="11" t="s">
        <v>18</v>
      </c>
      <c r="K17" s="11" t="s">
        <v>9</v>
      </c>
      <c r="L17" s="50" t="s">
        <v>47</v>
      </c>
      <c r="M17" s="11" t="s">
        <v>13</v>
      </c>
      <c r="N17" s="11" t="s">
        <v>12</v>
      </c>
      <c r="O17" s="11" t="s">
        <v>11</v>
      </c>
      <c r="P17" s="11" t="s">
        <v>4</v>
      </c>
      <c r="Q17" s="11" t="s">
        <v>163</v>
      </c>
      <c r="R17" s="11" t="s">
        <v>52</v>
      </c>
      <c r="S17" s="11" t="s">
        <v>53</v>
      </c>
      <c r="T17" s="11" t="s">
        <v>5</v>
      </c>
      <c r="U17" s="11" t="s">
        <v>1</v>
      </c>
      <c r="V17" s="11" t="s">
        <v>107</v>
      </c>
      <c r="W17" s="11" t="s">
        <v>9</v>
      </c>
      <c r="X17" s="11" t="s">
        <v>13</v>
      </c>
      <c r="Y17" s="11" t="s">
        <v>10</v>
      </c>
      <c r="Z17" s="11" t="s">
        <v>12</v>
      </c>
      <c r="AA17" s="11" t="s">
        <v>11</v>
      </c>
      <c r="AB17" s="11" t="s">
        <v>14</v>
      </c>
      <c r="AC17" s="11" t="s">
        <v>15</v>
      </c>
      <c r="AD17" s="50" t="s">
        <v>16</v>
      </c>
      <c r="AE17" s="50" t="s">
        <v>17</v>
      </c>
      <c r="AF17" s="11" t="s">
        <v>102</v>
      </c>
      <c r="AG17" s="11" t="s">
        <v>101</v>
      </c>
      <c r="AH17" s="50" t="s">
        <v>100</v>
      </c>
      <c r="AI17" s="50" t="s">
        <v>21</v>
      </c>
      <c r="AJ17" s="50" t="s">
        <v>145</v>
      </c>
      <c r="AK17" s="50" t="s">
        <v>146</v>
      </c>
      <c r="AL17" s="50" t="s">
        <v>19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19" t="s">
        <v>57</v>
      </c>
      <c r="AZ17" s="19" t="s">
        <v>58</v>
      </c>
      <c r="BA17" s="11" t="s">
        <v>120</v>
      </c>
      <c r="BB17" s="11" t="s">
        <v>124</v>
      </c>
      <c r="BC17" s="11" t="s">
        <v>125</v>
      </c>
      <c r="BD17" s="6"/>
      <c r="BE17" s="6"/>
      <c r="BF17" s="6"/>
      <c r="BG17" s="6"/>
      <c r="BH17" s="29"/>
    </row>
    <row r="18" spans="1:60" ht="26.25" thickBot="1" x14ac:dyDescent="0.3">
      <c r="A18" s="30"/>
      <c r="B18" s="31" t="s">
        <v>22</v>
      </c>
      <c r="C18" s="31" t="s">
        <v>23</v>
      </c>
      <c r="D18" s="32" t="s">
        <v>46</v>
      </c>
      <c r="E18" s="31" t="s">
        <v>24</v>
      </c>
      <c r="F18" s="31" t="s">
        <v>25</v>
      </c>
      <c r="G18" s="31" t="s">
        <v>26</v>
      </c>
      <c r="H18" s="32" t="s">
        <v>27</v>
      </c>
      <c r="I18" s="31" t="s">
        <v>28</v>
      </c>
      <c r="J18" s="31" t="s">
        <v>29</v>
      </c>
      <c r="K18" s="31" t="s">
        <v>30</v>
      </c>
      <c r="L18" s="51" t="s">
        <v>31</v>
      </c>
      <c r="M18" s="31" t="s">
        <v>32</v>
      </c>
      <c r="N18" s="31" t="s">
        <v>33</v>
      </c>
      <c r="O18" s="31" t="s">
        <v>34</v>
      </c>
      <c r="P18" s="31" t="s">
        <v>35</v>
      </c>
      <c r="Q18" s="31" t="s">
        <v>36</v>
      </c>
      <c r="R18" s="31" t="s">
        <v>37</v>
      </c>
      <c r="S18" s="31" t="s">
        <v>48</v>
      </c>
      <c r="T18" s="31" t="s">
        <v>38</v>
      </c>
      <c r="U18" s="31" t="s">
        <v>106</v>
      </c>
      <c r="V18" s="31" t="s">
        <v>39</v>
      </c>
      <c r="W18" s="31" t="s">
        <v>40</v>
      </c>
      <c r="X18" s="31" t="s">
        <v>41</v>
      </c>
      <c r="Y18" s="31" t="s">
        <v>42</v>
      </c>
      <c r="Z18" s="31" t="s">
        <v>43</v>
      </c>
      <c r="AA18" s="31" t="s">
        <v>44</v>
      </c>
      <c r="AB18" s="31" t="s">
        <v>54</v>
      </c>
      <c r="AC18" s="31" t="s">
        <v>45</v>
      </c>
      <c r="AD18" s="51" t="s">
        <v>73</v>
      </c>
      <c r="AE18" s="51" t="s">
        <v>98</v>
      </c>
      <c r="AF18" s="31" t="s">
        <v>55</v>
      </c>
      <c r="AG18" s="31" t="s">
        <v>99</v>
      </c>
      <c r="AH18" s="51" t="s">
        <v>108</v>
      </c>
      <c r="AI18" s="51" t="s">
        <v>109</v>
      </c>
      <c r="AJ18" s="51" t="s">
        <v>62</v>
      </c>
      <c r="AK18" s="51" t="s">
        <v>110</v>
      </c>
      <c r="AL18" s="51" t="s">
        <v>111</v>
      </c>
      <c r="AM18" s="31" t="s">
        <v>63</v>
      </c>
      <c r="AN18" s="31" t="s">
        <v>64</v>
      </c>
      <c r="AO18" s="31" t="s">
        <v>65</v>
      </c>
      <c r="AP18" s="33" t="s">
        <v>66</v>
      </c>
      <c r="AQ18" s="33" t="s">
        <v>67</v>
      </c>
      <c r="AR18" s="33" t="s">
        <v>68</v>
      </c>
      <c r="AS18" s="33" t="s">
        <v>69</v>
      </c>
      <c r="AT18" s="33" t="s">
        <v>74</v>
      </c>
      <c r="AU18" s="33" t="s">
        <v>79</v>
      </c>
      <c r="AV18" s="33" t="s">
        <v>80</v>
      </c>
      <c r="AW18" s="33" t="s">
        <v>113</v>
      </c>
      <c r="AX18" s="33" t="s">
        <v>81</v>
      </c>
      <c r="AY18" s="33" t="s">
        <v>87</v>
      </c>
      <c r="AZ18" s="33" t="s">
        <v>88</v>
      </c>
      <c r="BA18" s="33" t="s">
        <v>89</v>
      </c>
      <c r="BB18" s="33" t="s">
        <v>90</v>
      </c>
      <c r="BC18" s="33" t="s">
        <v>91</v>
      </c>
      <c r="BD18" s="33" t="s">
        <v>105</v>
      </c>
      <c r="BE18" s="33" t="s">
        <v>114</v>
      </c>
      <c r="BF18" s="33" t="s">
        <v>115</v>
      </c>
      <c r="BG18" s="33" t="s">
        <v>116</v>
      </c>
      <c r="BH18" s="34" t="s">
        <v>117</v>
      </c>
    </row>
    <row r="19" spans="1:60" x14ac:dyDescent="0.25">
      <c r="A19" s="21">
        <v>1</v>
      </c>
      <c r="B19" s="21" t="s">
        <v>147</v>
      </c>
      <c r="C19" s="21" t="s">
        <v>148</v>
      </c>
      <c r="D19" s="21" t="s">
        <v>149</v>
      </c>
      <c r="E19" s="21" t="s">
        <v>131</v>
      </c>
      <c r="F19" s="21" t="s">
        <v>150</v>
      </c>
      <c r="G19" s="22">
        <v>12905</v>
      </c>
      <c r="H19" s="23"/>
      <c r="I19" s="46" t="s">
        <v>127</v>
      </c>
      <c r="J19" s="21" t="s">
        <v>151</v>
      </c>
      <c r="K19" s="24" t="s">
        <v>152</v>
      </c>
      <c r="L19" s="52">
        <v>3240</v>
      </c>
      <c r="M19" s="22"/>
      <c r="N19" s="24" t="s">
        <v>152</v>
      </c>
      <c r="O19" s="24"/>
      <c r="P19" s="21">
        <v>101</v>
      </c>
      <c r="Q19" s="21"/>
      <c r="R19" s="21"/>
      <c r="S19" s="21"/>
      <c r="T19" s="21" t="s">
        <v>153</v>
      </c>
      <c r="U19" s="21"/>
      <c r="V19" s="25"/>
      <c r="W19" s="24"/>
      <c r="X19" s="22"/>
      <c r="Y19" s="25"/>
      <c r="Z19" s="24"/>
      <c r="AA19" s="24"/>
      <c r="AB19" s="25"/>
      <c r="AC19" s="21"/>
      <c r="AD19" s="56"/>
      <c r="AE19" s="52"/>
      <c r="AF19" s="21"/>
      <c r="AG19" s="21"/>
      <c r="AH19" s="52"/>
      <c r="AI19" s="60">
        <f>L19-AE19+AD19+AH19</f>
        <v>3240</v>
      </c>
      <c r="AJ19" s="60"/>
      <c r="AK19" s="60">
        <v>19500</v>
      </c>
      <c r="AL19" s="60">
        <f>AJ19+AK19</f>
        <v>19500</v>
      </c>
      <c r="AM19" s="21" t="s">
        <v>154</v>
      </c>
      <c r="AN19" s="22">
        <v>12941</v>
      </c>
      <c r="AO19" s="21" t="s">
        <v>155</v>
      </c>
      <c r="AP19" s="22">
        <v>13051</v>
      </c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x14ac:dyDescent="0.25">
      <c r="A20" s="4">
        <v>2</v>
      </c>
      <c r="B20" s="4" t="s">
        <v>129</v>
      </c>
      <c r="C20" s="4" t="s">
        <v>130</v>
      </c>
      <c r="D20" s="4" t="s">
        <v>149</v>
      </c>
      <c r="E20" s="4" t="s">
        <v>131</v>
      </c>
      <c r="F20" s="4" t="s">
        <v>132</v>
      </c>
      <c r="G20" s="12">
        <v>12802</v>
      </c>
      <c r="H20" s="13" t="s">
        <v>133</v>
      </c>
      <c r="I20" s="47" t="s">
        <v>128</v>
      </c>
      <c r="J20" s="4" t="s">
        <v>134</v>
      </c>
      <c r="K20" s="14" t="s">
        <v>135</v>
      </c>
      <c r="L20" s="53">
        <v>39783.31</v>
      </c>
      <c r="M20" s="12">
        <v>13067</v>
      </c>
      <c r="N20" s="14" t="s">
        <v>135</v>
      </c>
      <c r="O20" s="14" t="s">
        <v>136</v>
      </c>
      <c r="P20" s="4">
        <v>101</v>
      </c>
      <c r="Q20" s="4"/>
      <c r="R20" s="4"/>
      <c r="S20" s="4"/>
      <c r="T20" s="4" t="s">
        <v>137</v>
      </c>
      <c r="U20" s="7"/>
      <c r="V20" s="8"/>
      <c r="W20" s="9"/>
      <c r="X20" s="10"/>
      <c r="Y20" s="8"/>
      <c r="Z20" s="9"/>
      <c r="AA20" s="9"/>
      <c r="AB20" s="8"/>
      <c r="AC20" s="7"/>
      <c r="AD20" s="57"/>
      <c r="AE20" s="58"/>
      <c r="AF20" s="7"/>
      <c r="AG20" s="7"/>
      <c r="AH20" s="58"/>
      <c r="AI20" s="60">
        <f t="shared" ref="AI20:AI21" si="0">L20-AE20+AD20+AH20</f>
        <v>39783.31</v>
      </c>
      <c r="AJ20" s="61">
        <v>39783.31</v>
      </c>
      <c r="AK20" s="61"/>
      <c r="AL20" s="60">
        <f t="shared" ref="AL20:AL21" si="1">AJ20+AK20</f>
        <v>39783.31</v>
      </c>
      <c r="AM20" s="4" t="s">
        <v>138</v>
      </c>
      <c r="AN20" s="4">
        <v>12861</v>
      </c>
      <c r="AO20" s="4" t="s">
        <v>139</v>
      </c>
      <c r="AP20" s="4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60" ht="26.25" thickBot="1" x14ac:dyDescent="0.3">
      <c r="A21" s="4"/>
      <c r="B21" s="4"/>
      <c r="C21" s="4"/>
      <c r="D21" s="4"/>
      <c r="E21" s="4"/>
      <c r="F21" s="4"/>
      <c r="G21" s="12"/>
      <c r="H21" s="13"/>
      <c r="I21" s="47"/>
      <c r="J21" s="4"/>
      <c r="K21" s="14"/>
      <c r="L21" s="53"/>
      <c r="M21" s="12"/>
      <c r="N21" s="14"/>
      <c r="O21" s="14"/>
      <c r="P21" s="4"/>
      <c r="Q21" s="4"/>
      <c r="R21" s="4"/>
      <c r="S21" s="4"/>
      <c r="T21" s="4"/>
      <c r="U21" s="7"/>
      <c r="V21" s="8" t="s">
        <v>140</v>
      </c>
      <c r="W21" s="9" t="s">
        <v>141</v>
      </c>
      <c r="X21" s="10">
        <v>13255</v>
      </c>
      <c r="Y21" s="8" t="s">
        <v>142</v>
      </c>
      <c r="Z21" s="9" t="s">
        <v>143</v>
      </c>
      <c r="AA21" s="9" t="s">
        <v>144</v>
      </c>
      <c r="AB21" s="8"/>
      <c r="AC21" s="7"/>
      <c r="AD21" s="57"/>
      <c r="AE21" s="58"/>
      <c r="AF21" s="7"/>
      <c r="AG21" s="7"/>
      <c r="AH21" s="58"/>
      <c r="AI21" s="60">
        <f t="shared" si="0"/>
        <v>0</v>
      </c>
      <c r="AJ21" s="61"/>
      <c r="AK21" s="61">
        <v>65997.8</v>
      </c>
      <c r="AL21" s="60">
        <f t="shared" si="1"/>
        <v>65997.8</v>
      </c>
      <c r="AM21" s="4"/>
      <c r="AN21" s="4"/>
      <c r="AO21" s="4"/>
      <c r="AP21" s="4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</row>
    <row r="22" spans="1:60" ht="13.5" thickBot="1" x14ac:dyDescent="0.3">
      <c r="A22" s="35" t="s">
        <v>126</v>
      </c>
      <c r="B22" s="36"/>
      <c r="C22" s="36"/>
      <c r="D22" s="36"/>
      <c r="E22" s="36"/>
      <c r="F22" s="37"/>
      <c r="G22" s="38"/>
      <c r="H22" s="38"/>
      <c r="I22" s="38"/>
      <c r="J22" s="38"/>
      <c r="K22" s="38"/>
      <c r="L22" s="54">
        <f>SUM(L19:L21)</f>
        <v>43023.31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54">
        <f>SUM(AD19:AD21)</f>
        <v>0</v>
      </c>
      <c r="AE22" s="54">
        <f>SUM(AE19:AE21)</f>
        <v>0</v>
      </c>
      <c r="AF22" s="38"/>
      <c r="AG22" s="38"/>
      <c r="AH22" s="54">
        <f>SUM(AH19:AH21)</f>
        <v>0</v>
      </c>
      <c r="AI22" s="54">
        <f>SUM(AI19:AI21)</f>
        <v>43023.31</v>
      </c>
      <c r="AJ22" s="54">
        <f>SUM(AJ19:AJ21)</f>
        <v>39783.31</v>
      </c>
      <c r="AK22" s="54">
        <f>SUM(AK19:AK21)</f>
        <v>85497.8</v>
      </c>
      <c r="AL22" s="54">
        <f>SUM(AL19:AL21)</f>
        <v>125281.11</v>
      </c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9"/>
    </row>
    <row r="24" spans="1:60" x14ac:dyDescent="0.25">
      <c r="A24" s="41" t="s">
        <v>160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1:60" x14ac:dyDescent="0.25">
      <c r="A25" s="41" t="s">
        <v>161</v>
      </c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3"/>
      <c r="M25" s="42"/>
      <c r="N25" s="42"/>
      <c r="O25" s="42"/>
      <c r="P25" s="42"/>
      <c r="Q25" s="42"/>
      <c r="R25" s="42"/>
      <c r="S25" s="42"/>
      <c r="T25" s="42"/>
      <c r="U25" s="4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2"/>
      <c r="AG25" s="42"/>
      <c r="AH25" s="43"/>
      <c r="AI25" s="43"/>
    </row>
    <row r="26" spans="1:60" x14ac:dyDescent="0.25">
      <c r="A26" s="44" t="s">
        <v>162</v>
      </c>
      <c r="B26" s="44"/>
      <c r="C26" s="44"/>
      <c r="D26" s="44"/>
      <c r="E26" s="44"/>
      <c r="F26" s="42"/>
      <c r="G26" s="45"/>
      <c r="H26" s="44"/>
      <c r="I26" s="44"/>
      <c r="J26" s="42"/>
      <c r="K26" s="42"/>
      <c r="L26" s="43"/>
      <c r="M26" s="42"/>
      <c r="N26" s="42"/>
      <c r="O26" s="42"/>
      <c r="P26" s="42"/>
      <c r="Q26" s="42"/>
      <c r="R26" s="42"/>
      <c r="S26" s="42"/>
      <c r="T26" s="42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2"/>
      <c r="AG26" s="42"/>
      <c r="AH26" s="43"/>
      <c r="AI26" s="43"/>
    </row>
  </sheetData>
  <mergeCells count="80">
    <mergeCell ref="A22:F22"/>
    <mergeCell ref="A24:AI24"/>
    <mergeCell ref="A25:J25"/>
    <mergeCell ref="BF16:BF17"/>
    <mergeCell ref="BG16:BG17"/>
    <mergeCell ref="BH16:BH17"/>
    <mergeCell ref="AO15:AO17"/>
    <mergeCell ref="BD15:BD17"/>
    <mergeCell ref="AP15:AP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AI15:AL15"/>
    <mergeCell ref="U15:AE15"/>
    <mergeCell ref="AJ16:AL16"/>
    <mergeCell ref="B14:G16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M15:AM17"/>
    <mergeCell ref="AN15:AN17"/>
    <mergeCell ref="H15:T16"/>
    <mergeCell ref="U16:Y16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BE20:BE21"/>
    <mergeCell ref="BF20:BF21"/>
    <mergeCell ref="BG20:BG21"/>
    <mergeCell ref="BH20:BH21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COMDEC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2023-03-09T22:00:55Z</dcterms:modified>
</cp:coreProperties>
</file>