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CGM Documentos\ANO 2024\PRESTAÇÃO DE CONTAS MENSAL 2024\"/>
    </mc:Choice>
  </mc:AlternateContent>
  <bookViews>
    <workbookView xWindow="0" yWindow="0" windowWidth="12480" windowHeight="7155" tabRatio="805"/>
  </bookViews>
  <sheets>
    <sheet name="COMDEC CONTRATAÇÕES DEZ 2024" sheetId="1" r:id="rId1"/>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E36" i="1" l="1"/>
  <c r="AK36" i="1" l="1"/>
  <c r="X36" i="1"/>
  <c r="BL31" i="1" l="1"/>
  <c r="BK34" i="1"/>
  <c r="BL34" i="1"/>
  <c r="BL28" i="1"/>
  <c r="BL26" i="1"/>
  <c r="BK25" i="1" l="1"/>
  <c r="BK36" i="1" s="1"/>
  <c r="BL22" i="1" l="1"/>
  <c r="BL36" i="1" s="1"/>
  <c r="BV36" i="1"/>
  <c r="BU36" i="1"/>
  <c r="BF36" i="1"/>
  <c r="BH36" i="1"/>
  <c r="BB36" i="1"/>
  <c r="BA36" i="1"/>
  <c r="AX36" i="1"/>
  <c r="AW36" i="1"/>
  <c r="AJ36" i="1"/>
  <c r="AI36" i="1"/>
  <c r="BI36" i="1"/>
  <c r="BJ36" i="1"/>
</calcChain>
</file>

<file path=xl/sharedStrings.xml><?xml version="1.0" encoding="utf-8"?>
<sst xmlns="http://schemas.openxmlformats.org/spreadsheetml/2006/main" count="391" uniqueCount="282">
  <si>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</si>
  <si>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</si>
  <si>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</si>
  <si>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</si>
  <si>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</si>
  <si>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</si>
  <si>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</si>
  <si>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</si>
  <si>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</si>
  <si>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</si>
  <si>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</si>
  <si>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</si>
  <si>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</si>
  <si>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</si>
  <si>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</si>
  <si>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</si>
  <si>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</si>
  <si>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</si>
  <si>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</si>
  <si>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</si>
  <si>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</si>
  <si>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</si>
  <si>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</si>
  <si>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</si>
  <si>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</si>
  <si>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</si>
  <si>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</si>
  <si>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</si>
  <si>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</si>
  <si>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</si>
  <si>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</si>
  <si>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</si>
  <si>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</si>
  <si>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</si>
  <si>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</si>
  <si>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</si>
  <si>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</si>
  <si>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</si>
  <si>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</si>
  <si>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</si>
  <si>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</si>
  <si>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</si>
  <si>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</si>
  <si>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</si>
  <si>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</si>
  <si>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</si>
  <si>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</si>
  <si>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</si>
  <si>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</si>
  <si>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</si>
  <si>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</si>
  <si>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</si>
  <si>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</si>
  <si>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</si>
  <si>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</si>
  <si>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</si>
  <si>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</si>
  <si>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</si>
  <si>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</si>
  <si>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</si>
  <si>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</si>
  <si>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</si>
  <si>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</si>
  <si>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</si>
  <si>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</si>
  <si>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</si>
  <si>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</si>
  <si>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</si>
  <si>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</si>
  <si>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</si>
  <si>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</si>
  <si>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</si>
  <si>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</si>
  <si>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</si>
  <si>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</si>
  <si>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</si>
  <si>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</si>
  <si>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</si>
  <si>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</si>
  <si>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</si>
  <si>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</si>
  <si>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</si>
  <si>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</si>
  <si>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</si>
  <si>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</si>
  <si>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</si>
  <si>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</si>
  <si>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</si>
  <si>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</si>
  <si>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</si>
  <si>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</si>
  <si>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</si>
  <si>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</si>
  <si>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</si>
  <si>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</si>
  <si>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</si>
  <si>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</si>
  <si>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</si>
  <si>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</si>
  <si>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</si>
  <si>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</si>
  <si>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</si>
  <si>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</si>
  <si>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</si>
  <si>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</si>
  <si>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</si>
  <si>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</si>
  <si>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</si>
  <si>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</si>
  <si>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</si>
  <si>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</si>
  <si>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</si>
  <si>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</si>
  <si>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</si>
  <si>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</si>
  <si>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</si>
  <si>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</si>
  <si>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</si>
  <si>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</si>
  <si>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</si>
  <si>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</si>
  <si>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</si>
  <si>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</si>
  <si>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</si>
  <si>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</si>
  <si>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</si>
  <si>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</si>
  <si>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</si>
  <si>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</si>
  <si>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</si>
  <si>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</si>
  <si>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</si>
  <si>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</si>
  <si>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</si>
  <si>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</si>
  <si>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</si>
  <si>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</si>
  <si>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</si>
  <si>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</si>
  <si>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</si>
  <si>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</si>
  <si>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</si>
  <si>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</si>
  <si>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</si>
  <si>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</si>
  <si>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</si>
  <si>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</si>
  <si>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</si>
  <si>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</si>
  <si>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</si>
  <si>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</si>
  <si>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</si>
  <si>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</si>
  <si>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</si>
  <si>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</si>
  <si>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</si>
  <si>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</si>
  <si>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</si>
  <si>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</si>
  <si>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</si>
  <si>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</si>
  <si>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</si>
  <si>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</si>
  <si>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</si>
  <si>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</si>
  <si>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</si>
  <si>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</si>
  <si>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</si>
  <si>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</si>
  <si>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</si>
  <si>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</si>
  <si>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</si>
  <si>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</si>
  <si>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</si>
  <si>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</si>
  <si>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</si>
  <si>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</si>
  <si>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 xml:space="preserve">Data da emissão: 18.12.2024 </t>
  </si>
  <si>
    <t>Nome do responsável pela elaboração:  FRANCISCO JOCIEL MARQUES DA SILVA</t>
  </si>
  <si>
    <t xml:space="preserve">Nome do titular do Órgão/Entidade/Fundo (no exercício do cargo): VALTIM JOSÉ DA SILVA </t>
  </si>
  <si>
    <t>PRESTAÇÃO DE CONTAS MENSAL - EXERCÍCIO 2024</t>
  </si>
  <si>
    <t>002/23</t>
  </si>
  <si>
    <t>081/2020</t>
  </si>
  <si>
    <t xml:space="preserve">PREGÃO PRESENCIAL PARA SRP </t>
  </si>
  <si>
    <t xml:space="preserve">MEnor Preço ITEM </t>
  </si>
  <si>
    <t>Contratação de pessoa jurídica para prestação de serviços de locação de veículos do tipo caminhonete, com condutor, para atender as necessidades  Coordenadoria Municipal da Defesa Civil em conformidade especificações contidas no Termo de Referência</t>
  </si>
  <si>
    <t>Nº do DOE</t>
  </si>
  <si>
    <t>181/2020</t>
  </si>
  <si>
    <t>Secretaria de Estado de Saúde  do Acre</t>
  </si>
  <si>
    <t>21/072021</t>
  </si>
  <si>
    <t xml:space="preserve">W L OLIVEIRA EIRELI </t>
  </si>
  <si>
    <t xml:space="preserve">17.337.136/0001-94 </t>
  </si>
  <si>
    <t>300001142 - LOCACAO DE VEICULO UTILITARIO COM CONDUTOR, com as seguintes características mínimas: cabine dupla: tração nas quatro rodas 4x4; capacidade para 05 (cinco) pessoas; motor turbo diesel ar condicionado direção hidráulica; 04 (quatro) cilindros potência mínima 120 com 05 (cinco) marchas à frente e 01 (uma) a ré, 02 (dois) anos de fabricação; Acessório inclusos: protetor de caçamba capota marítimo e estribos; estar com a documentação regularizada e em conformidade com as leis de transito.. - RIO BRANCO</t>
  </si>
  <si>
    <t>33.90.39.00</t>
  </si>
  <si>
    <t xml:space="preserve">1º </t>
  </si>
  <si>
    <t xml:space="preserve">prorrogação do prazo de vigência contratual, no qual terra sua duração prorrogada por mais 12 (doze) meses, de 01 de janeiro a 31 de dezembro de 2022. </t>
  </si>
  <si>
    <t xml:space="preserve">2º </t>
  </si>
  <si>
    <t>prorrogação vigência contratual por mais 12 (doze) meses, de 01 de janeiro a 31 de dezembro de 2023reajuste contratual de 14,65% sobre o valor unitário mensal de cada item,</t>
  </si>
  <si>
    <t>101 - 1.500</t>
  </si>
  <si>
    <t xml:space="preserve">3º </t>
  </si>
  <si>
    <t>prorrogação do prazo de vigência contratual, no qual terra sua duração prorrogada por mais 12 (doze) meses, de 01 de janeiro a 31 de dezembro de 2024</t>
  </si>
  <si>
    <t>009/2023</t>
  </si>
  <si>
    <t xml:space="preserve"> José de Brito Soares </t>
  </si>
  <si>
    <t xml:space="preserve"> Michelson Frota Barbosa</t>
  </si>
  <si>
    <t>.267/2021</t>
  </si>
  <si>
    <t>005/2024</t>
  </si>
  <si>
    <t>070/2023</t>
  </si>
  <si>
    <t xml:space="preserve">PREGÃO PRESENCIAL SRP Nº 070/2023 </t>
  </si>
  <si>
    <t>menor Preço por  ITEM</t>
  </si>
  <si>
    <t xml:space="preserve">Contrato a contratação de empresa especializada no fornecimento de refeição pronta tipo marmitex, para atender as necessidades Coordenadoria Municipal de Defesa por intermédio da Secretaria Municipal da Casa Civil de acordo com as quantidades </t>
  </si>
  <si>
    <t xml:space="preserve">13606 e dou. Nº 55/20.003.2024 </t>
  </si>
  <si>
    <t>020/2023</t>
  </si>
  <si>
    <t>Departamento de Estradas e Rodagem, Infraestrutura Hidroviária e Aeroportuária do Acre – DERACRE</t>
  </si>
  <si>
    <t>Alimentação pronta e acabada, acondicionada em marmitex de isopor com 3 divisórias, composição mínima 850g, sendo: 250g de arroz, 150g de feijão, 100g de macarrão, 50g de farofa, 200g de proteína (conforme cardápio) e 100g de salada cozida</t>
  </si>
  <si>
    <t xml:space="preserve">nº 012/2024 – 07/05/2024- 4718/2024 /01030015/2024 </t>
  </si>
  <si>
    <t>FLORESTA EMPREENDIMENTOS EIRELI</t>
  </si>
  <si>
    <t>17.489.291/0001-26</t>
  </si>
  <si>
    <t>006/2024</t>
  </si>
  <si>
    <t xml:space="preserve">Edmilson Balbino da Silva </t>
  </si>
  <si>
    <t xml:space="preserve">Rafael de Albuquerque Maia </t>
  </si>
  <si>
    <t>101/2024</t>
  </si>
  <si>
    <t xml:space="preserve">DISPENSA DE LICITAÇÃO EMERGENCIAL </t>
  </si>
  <si>
    <t>Menor PREÇO POR ITEM</t>
  </si>
  <si>
    <t>Constitui objeto deste Contrato contratação de empresa para aquisição de material para distribuição gratuita (caixas d’agua), que serão utilizadas para atender as comunidades rurais do Município de Rio Branco, através da Coordenadoria Municipal da Defesa Civil – COMDEC, por intermédio da Secretaria Municipal da Casa Civil, em conformidade com o DECRETO N° 830 DE 28 DE JUNHO DE 2024, de acordo com as quantidades e especificações constantes no Termo de Referência.</t>
  </si>
  <si>
    <t xml:space="preserve">AVISO DE COLETA DE PREÇOS Nº 007/2024 – fs. 25 e 26
PUBLICAÇÃO - 13.829 do dia 30/07/2024 fls 141 </t>
  </si>
  <si>
    <t xml:space="preserve">não se aplicar </t>
  </si>
  <si>
    <t xml:space="preserve"> 019/2024 – 5224/2024 – 01030021/2024</t>
  </si>
  <si>
    <t xml:space="preserve">PH REPRESENTAÇÕES COMERCIO, SERVIÇOS, IMP. E EXP. LTDA </t>
  </si>
  <si>
    <t>49.553.414/0001-37</t>
  </si>
  <si>
    <t>001/2024</t>
  </si>
  <si>
    <t xml:space="preserve">DISPENSA DE LICITAÇÃO EMERGENCIAL N° 001/2024 </t>
  </si>
  <si>
    <t>O critério de julgamento será o de MENOR PREÇO, POR LOTE</t>
  </si>
  <si>
    <t>Aquisição de Materiais de Consumo diversos, para atender as necessidades das pessoas em situação de vulnerabilidade social, ocasionada pelas enxurradas e cheia de RIO BRANCO ACRE, SOB A COORDENAÇÃO MUNICIAL DE DESEFA CIVIL – COMDEC conforme reconhecimento do Ministério da integração  e do desenvolvimento Regional  PROCESSO S2Id n 120040120240226-01 TRANSFERENCIA OBRIGATÓRIO,PORTARIA Nº 773/2024 e nº 728/2024 , por intermédio da Secretaria Municipal da Casa Civil de acordo com Decreto nº 256/2024 que declara a existência de anormalidade, caracterizada como “SITUAÇÃO DE EMERGÊNCIA” nas áreas do Município de Rio Branco afetadas pela ocorrência de inundação. Aquisição de material de consumo (Cesta Básica Ensacada), para atender as necessidades das pessoas em situação de vulnerabilidade social, ocasionada pelas enxurradas e cheia do  Rio Acre, sob direção da Coordenadoria Municipal de Defesa Civil – COMDEC, no município de Rio Branco/AC,</t>
  </si>
  <si>
    <t>13.733 - 14.03.24fl.250 a 258 /  dou. Nº 55/20.003.2024 - 1677-1069 fl 640 e 641</t>
  </si>
  <si>
    <t xml:space="preserve">Aquisição de material de consumo (Kit limpeza), para atender as necessidades das pessoas em situação de vulnerabilidade social, ocasionada pelas enxurradas e cheia do  Rio Acre, sob direção da Coordenadoria Municipal de Defesa Civil – COMDEC, no município de Rio Branco/AC, conforme reconhecimento do Ministério da Integração e do Desenvolvimento Regional, Processo S2iD n° 120040120240226-01, Transferência Obrigatória, conforme Portaria n° 773/2024 e Transferência Obrigatória, conforme Portaria n° 728/2024. </t>
  </si>
  <si>
    <t xml:space="preserve">Aquisição de material de consumo (Kit higiene), para atender as necessidades das pessoas em situação de vulnerabilidade social, ocasionada pelas enxurradas e cheia do  Rio Acre, sob direção da Coordenadoria Municipal de Defesa Civil – COMDEC, no município de Rio Branco/AC, conforme reconhecimento do Ministério da Integração e do Desenvolvimento Regional, Processo S2iD n° 120040120240226-01, Transferência Obrigatória, conforme Portaria n° 773/2024 e Transferência Obrigatória, conforme Portaria n° 728/2024. </t>
  </si>
  <si>
    <t>Aquisição de material de consumo (Kit dormitório), para atender as necessidades das pessoas em situação de vulnerabilidade social, ocasionada pelas enxurradas e cheia do  Rio Acre, sob direção da Coordenadoria Municipal de Defesa Civil – COMDEC, no município de Rio Branco/AC, conforme reconhecimento do Ministério da Integração e do Desenvolvimento Regional, Processo S2iD n° 120040120240226-01, Transferência Obrigatória, conforme Portaria n° 773/2024 e Transferência Obrigatória, conforme Portaria n° 728/2024</t>
  </si>
  <si>
    <t>Aquisição de material de consumo (Combustíveis), para atender as necessidades das pessoas em situação de vulnerabilidade social, ocasionada pelas enxurradas e cheia do Rio Acre, sob direção da Coordenadoria Municipal de Defesa Civil — COMDEC, no município de Rio Branco/AC, conforme reconhecimento do Ministério da Integração e do Desenvolvimento Regional, Processo S2iD n o 120040120240226-01, Transferência Obrigatória, conforme Portaria n o 773/2024 e Transferência Obrigatória, conforme Portaria n o 728/2024.</t>
  </si>
  <si>
    <t xml:space="preserve">REGURARIZAÇÃO CONTABIO COMDEC </t>
  </si>
  <si>
    <t>DEVOLUÇÃO DE RECURSOS / INDENIZAÇÕES E RESTITUIÇÕES AS INUNDAÇÕES DO ANO DE 2024-,PORTARIA Nº 728 E 773/2024</t>
  </si>
  <si>
    <t>Art. 75, VIII, da Lei Federal nº 14.133/21 -Decreto Municipal nº 830/2024</t>
  </si>
  <si>
    <t>13.873-159</t>
  </si>
  <si>
    <t>com fulcro no art. 75, inciso VIII da Lei Federal n° 14.133/2021, combinado com o Decreto Municipal nº 400/202</t>
  </si>
  <si>
    <t>13.772-10.05.24</t>
  </si>
  <si>
    <t>CT 007/2024 - 4636/24.01030010/2024</t>
  </si>
  <si>
    <t>A. A SOUZA LTDA</t>
  </si>
  <si>
    <t>33.873.300/0001-34</t>
  </si>
  <si>
    <t>CT 008/2024 - 4634/2024 . 010300009/2024</t>
  </si>
  <si>
    <t>CONSTRUMED COMÉRCIO E SERVIÇOS EIRELI</t>
  </si>
  <si>
    <t>10.940.181/0001-90</t>
  </si>
  <si>
    <t>CT 009/2024 - 4680/24.01030014/2024</t>
  </si>
  <si>
    <t>CT 11/2024 - 4648 -01030012/2024</t>
  </si>
  <si>
    <t>NOSSO POSTO LTDA</t>
  </si>
  <si>
    <t>08.065.008/000148</t>
  </si>
  <si>
    <t>010/2024 - 4644/2401030011/24</t>
  </si>
  <si>
    <t xml:space="preserve">SGP IND.ECOM.COLCHOARIA LTDA </t>
  </si>
  <si>
    <t>11377867/000187</t>
  </si>
  <si>
    <t>CT 006/2024 - 4679/24 - 01030013/24</t>
  </si>
  <si>
    <t xml:space="preserve">Empresa L &amp; G ALIMENTOS DO BRASIL LTDA (ATACALE), </t>
  </si>
  <si>
    <t>26.554.435/0005-03</t>
  </si>
  <si>
    <t>13.778 FL. 72-72 - 20.05/2024</t>
  </si>
  <si>
    <t>Processo S2iD n o 120040120240226-0</t>
  </si>
  <si>
    <t xml:space="preserve">MINISTERIO DA FAZENDA </t>
  </si>
  <si>
    <t>00394460/0073-16</t>
  </si>
  <si>
    <t>029/2024</t>
  </si>
  <si>
    <t xml:space="preserve">Fabíola Urzêdo de Souza </t>
  </si>
  <si>
    <t>713197/2</t>
  </si>
  <si>
    <t>014/2024</t>
  </si>
  <si>
    <t xml:space="preserve">José Glácio Marques de Souza </t>
  </si>
  <si>
    <t xml:space="preserve">– Edmilson Balbino da Silva /     Rafael de Albuquerque Maia </t>
  </si>
  <si>
    <t>716061    /   713889</t>
  </si>
  <si>
    <t>DEVOLUÇÃO DE RECURSOS / INDENIZAÇÕES E RESTITUIÇÕES AS INUNDAÇÕES DO ANO DE 2023-,PORTARIA Nº 1552/2023 PROC.59052.014160/2023-78</t>
  </si>
  <si>
    <t>060110011/2024</t>
  </si>
  <si>
    <t>ORTARIA Nº 1552/2023 PROC.59052.014160/2023-78</t>
  </si>
  <si>
    <t>13931-683</t>
  </si>
  <si>
    <t>13787 - rep. 13.931</t>
  </si>
  <si>
    <t>16/2021 -407/2021- 01030016/2021</t>
  </si>
  <si>
    <t xml:space="preserve">IDENTIFICAÇÃO DO ÓRGÃO/ENTIDADE/FUNDO: </t>
  </si>
  <si>
    <t>Coordenadoria Municipal de Defesa Civil - COMDEC</t>
  </si>
  <si>
    <t xml:space="preserve">REALIZADO ATÉ O MÊS/ANO (ACUMULADO): </t>
  </si>
  <si>
    <t xml:space="preserve">JANEIRO A DEZEMBRO/2024 </t>
  </si>
  <si>
    <t>Manual de Referência - 11ª Edição - Anexos IV, VI, VII e 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</si>
</sst>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R$&quot;\ * #,##0.00_-;\-&quot;R$&quot;\ * #,##0.00_-;_-&quot;R$&quot;\ * &quot;-&quot;??_-;_-@_-"/>
    <numFmt numFmtId="164" formatCode="0.0%"/>
  </numFmts>
  <fonts count="6" x14ac:knownFonts="1">
    <font>
      <sz val="11"/>
      <color theme="1"/>
      <name val="Calibri"/>
      <family val="2"/>
      <scheme val="minor"/>
    </font>
    <font>
      <sz val="11"/>
      <color theme="1"/>
      <name val="Calibri"/>
      <family val="2"/>
      <scheme val="minor"/>
    </font>
    <font>
      <b/>
      <sz val="10"/>
      <name val="Arial"/>
      <family val="2"/>
    </font>
    <font>
      <sz val="10"/>
      <name val="Arial"/>
      <family val="2"/>
    </font>
    <font>
      <sz val="11"/>
      <name val="Arial"/>
      <family val="2"/>
    </font>
    <font>
      <b/>
      <sz val="11"/>
      <name val="Arial"/>
      <family val="2"/>
    </font>
  </fonts>
  <fills count="13">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s>
  <cellStyleXfs count="2">
    <xf numFmtId="0" fontId="0" fillId="0" borderId="0"/>
    <xf numFmtId="44" fontId="1" fillId="0" borderId="0" applyFont="0" applyFill="0" applyBorder="0" applyAlignment="0" applyProtection="0"/>
  </cellStyleXfs>
  <cellXfs count="203">
    <xf numFmtId="0" fontId="0" fillId="0" borderId="0" xfId="0"/>
    <xf numFmtId="0" fontId="2" fillId="0" borderId="0" xfId="0" applyFont="1"/>
    <xf numFmtId="0" fontId="3" fillId="0" borderId="0" xfId="0" applyFont="1" applyAlignment="1">
      <alignment vertical="center"/>
    </xf>
    <xf numFmtId="44" fontId="3" fillId="0" borderId="0" xfId="1" applyFont="1" applyAlignment="1">
      <alignment vertical="center"/>
    </xf>
    <xf numFmtId="0" fontId="2" fillId="0" borderId="0" xfId="0" applyFont="1" applyAlignment="1">
      <alignment vertical="center"/>
    </xf>
    <xf numFmtId="44" fontId="2" fillId="0" borderId="0" xfId="1" applyFont="1" applyAlignment="1">
      <alignment vertical="center"/>
    </xf>
    <xf numFmtId="0" fontId="3" fillId="0" borderId="0" xfId="0" applyFont="1" applyAlignment="1">
      <alignment horizontal="center" vertical="center"/>
    </xf>
    <xf numFmtId="44" fontId="3" fillId="0" borderId="0" xfId="1" applyFont="1" applyAlignment="1">
      <alignment horizontal="left" vertical="center"/>
    </xf>
    <xf numFmtId="0" fontId="3" fillId="0" borderId="0" xfId="0" applyFont="1" applyAlignment="1">
      <alignment horizontal="left" vertical="center"/>
    </xf>
    <xf numFmtId="44" fontId="2" fillId="0" borderId="0" xfId="1" applyFont="1" applyFill="1" applyBorder="1" applyAlignment="1">
      <alignment vertical="center" wrapText="1"/>
    </xf>
    <xf numFmtId="0" fontId="2" fillId="2" borderId="22" xfId="0" applyFont="1" applyFill="1" applyBorder="1" applyAlignment="1">
      <alignment horizontal="center" vertical="center"/>
    </xf>
    <xf numFmtId="0" fontId="2" fillId="5" borderId="21" xfId="0" applyFont="1" applyFill="1" applyBorder="1" applyAlignment="1">
      <alignment horizontal="center" vertical="center" wrapText="1"/>
    </xf>
    <xf numFmtId="0" fontId="2" fillId="5" borderId="14"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2" fillId="6" borderId="17" xfId="0" applyFont="1" applyFill="1" applyBorder="1" applyAlignment="1">
      <alignment horizontal="center" vertical="center" wrapText="1"/>
    </xf>
    <xf numFmtId="0" fontId="2" fillId="6" borderId="8" xfId="0" applyFont="1" applyFill="1" applyBorder="1" applyAlignment="1">
      <alignment horizontal="center" vertical="center" wrapText="1"/>
    </xf>
    <xf numFmtId="0" fontId="2" fillId="6" borderId="18" xfId="0" applyFont="1" applyFill="1" applyBorder="1" applyAlignment="1">
      <alignment horizontal="center" vertical="center" wrapText="1"/>
    </xf>
    <xf numFmtId="0" fontId="2" fillId="11" borderId="17" xfId="0" applyFont="1" applyFill="1" applyBorder="1" applyAlignment="1">
      <alignment horizontal="center" vertical="center" wrapText="1"/>
    </xf>
    <xf numFmtId="0" fontId="2" fillId="11" borderId="8" xfId="0" applyFont="1" applyFill="1" applyBorder="1" applyAlignment="1">
      <alignment horizontal="center" vertical="center" wrapText="1"/>
    </xf>
    <xf numFmtId="0" fontId="2" fillId="11" borderId="18" xfId="0" applyFont="1" applyFill="1" applyBorder="1" applyAlignment="1">
      <alignment horizontal="center" vertical="center" wrapText="1"/>
    </xf>
    <xf numFmtId="0" fontId="2" fillId="9" borderId="17" xfId="0" applyFont="1" applyFill="1" applyBorder="1" applyAlignment="1">
      <alignment horizontal="center" vertical="center"/>
    </xf>
    <xf numFmtId="0" fontId="2" fillId="9" borderId="8" xfId="0" applyFont="1" applyFill="1" applyBorder="1" applyAlignment="1">
      <alignment horizontal="center" vertical="center"/>
    </xf>
    <xf numFmtId="0" fontId="2" fillId="9" borderId="18" xfId="0" applyFont="1" applyFill="1" applyBorder="1" applyAlignment="1">
      <alignment horizontal="center" vertical="center"/>
    </xf>
    <xf numFmtId="0" fontId="2" fillId="2" borderId="23" xfId="0" applyFont="1" applyFill="1" applyBorder="1" applyAlignment="1">
      <alignment horizontal="center" vertical="center"/>
    </xf>
    <xf numFmtId="0" fontId="2" fillId="3" borderId="1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4" borderId="1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18"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5"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1" xfId="0" applyFont="1" applyFill="1" applyBorder="1" applyAlignment="1">
      <alignment horizontal="center" vertical="center" wrapText="1"/>
    </xf>
    <xf numFmtId="0" fontId="2" fillId="11" borderId="5" xfId="0" applyFont="1" applyFill="1" applyBorder="1" applyAlignment="1">
      <alignment horizontal="center" vertical="center" wrapText="1"/>
    </xf>
    <xf numFmtId="0" fontId="2" fillId="9" borderId="4" xfId="0" applyFont="1" applyFill="1" applyBorder="1" applyAlignment="1">
      <alignment horizontal="center" vertical="center"/>
    </xf>
    <xf numFmtId="0" fontId="2" fillId="9" borderId="1" xfId="0" applyFont="1" applyFill="1" applyBorder="1" applyAlignment="1">
      <alignment horizontal="center" vertical="center"/>
    </xf>
    <xf numFmtId="0" fontId="2" fillId="9" borderId="5" xfId="0" applyFont="1" applyFill="1" applyBorder="1" applyAlignment="1">
      <alignment horizontal="center" vertical="center"/>
    </xf>
    <xf numFmtId="0" fontId="2" fillId="3" borderId="4"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6" borderId="19" xfId="0" applyFont="1" applyFill="1" applyBorder="1" applyAlignment="1">
      <alignment horizontal="center" vertical="center" wrapText="1"/>
    </xf>
    <xf numFmtId="0" fontId="2" fillId="6" borderId="6" xfId="0" applyFont="1" applyFill="1" applyBorder="1" applyAlignment="1">
      <alignment horizontal="center" vertical="center" wrapText="1"/>
    </xf>
    <xf numFmtId="0" fontId="2" fillId="6" borderId="20" xfId="0" applyFont="1" applyFill="1" applyBorder="1" applyAlignment="1">
      <alignment horizontal="center" vertical="center" wrapText="1"/>
    </xf>
    <xf numFmtId="0" fontId="2" fillId="8" borderId="17"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18" xfId="0" applyFont="1" applyFill="1" applyBorder="1" applyAlignment="1">
      <alignment horizontal="center" vertical="center" wrapText="1"/>
    </xf>
    <xf numFmtId="0" fontId="2" fillId="7" borderId="17"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18" xfId="0" applyFont="1" applyFill="1" applyBorder="1" applyAlignment="1">
      <alignment horizontal="center" vertical="center" wrapText="1"/>
    </xf>
    <xf numFmtId="44" fontId="2" fillId="10" borderId="3" xfId="1" applyFont="1" applyFill="1" applyBorder="1" applyAlignment="1">
      <alignment horizontal="center" vertical="center" wrapText="1"/>
    </xf>
    <xf numFmtId="44" fontId="2" fillId="7" borderId="17" xfId="1" applyFont="1" applyFill="1" applyBorder="1" applyAlignment="1">
      <alignment horizontal="center" vertical="center" wrapText="1"/>
    </xf>
    <xf numFmtId="44" fontId="2" fillId="7" borderId="8" xfId="1" applyFont="1" applyFill="1" applyBorder="1" applyAlignment="1">
      <alignment horizontal="center" vertical="center" wrapText="1"/>
    </xf>
    <xf numFmtId="44" fontId="2" fillId="7" borderId="18" xfId="1" applyFont="1" applyFill="1" applyBorder="1" applyAlignment="1">
      <alignment horizontal="center" vertical="center" wrapText="1"/>
    </xf>
    <xf numFmtId="0" fontId="2" fillId="11" borderId="1" xfId="0" applyFont="1" applyFill="1" applyBorder="1" applyAlignment="1">
      <alignment horizontal="center" vertical="center"/>
    </xf>
    <xf numFmtId="44" fontId="2" fillId="11" borderId="1" xfId="1" applyFont="1" applyFill="1" applyBorder="1" applyAlignment="1">
      <alignment horizontal="center" vertical="center" wrapText="1"/>
    </xf>
    <xf numFmtId="0" fontId="2" fillId="11" borderId="5" xfId="0" applyFont="1" applyFill="1" applyBorder="1" applyAlignment="1">
      <alignment horizontal="center" vertical="center"/>
    </xf>
    <xf numFmtId="44" fontId="2" fillId="3" borderId="5" xfId="1" applyFont="1" applyFill="1" applyBorder="1" applyAlignment="1">
      <alignment horizontal="center" vertical="center" wrapText="1"/>
    </xf>
    <xf numFmtId="0" fontId="2" fillId="8" borderId="4" xfId="0" applyFont="1" applyFill="1" applyBorder="1" applyAlignment="1">
      <alignment horizontal="center" vertical="center" wrapText="1"/>
    </xf>
    <xf numFmtId="0" fontId="2" fillId="8" borderId="1" xfId="0" applyFont="1" applyFill="1" applyBorder="1" applyAlignment="1">
      <alignment horizontal="center" vertical="center" wrapText="1"/>
    </xf>
    <xf numFmtId="44" fontId="2" fillId="8" borderId="1" xfId="1" applyFont="1" applyFill="1" applyBorder="1" applyAlignment="1">
      <alignment horizontal="center" vertical="center" wrapText="1"/>
    </xf>
    <xf numFmtId="0" fontId="2" fillId="8" borderId="5"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7" borderId="5" xfId="0" applyFont="1" applyFill="1" applyBorder="1" applyAlignment="1">
      <alignment horizontal="center" vertical="center" wrapText="1"/>
    </xf>
    <xf numFmtId="44" fontId="2" fillId="10" borderId="2" xfId="1" applyFont="1" applyFill="1" applyBorder="1" applyAlignment="1">
      <alignment horizontal="center" vertical="center" wrapText="1"/>
    </xf>
    <xf numFmtId="44" fontId="2" fillId="7" borderId="4" xfId="1" applyFont="1" applyFill="1" applyBorder="1" applyAlignment="1">
      <alignment horizontal="center" vertical="center" wrapText="1"/>
    </xf>
    <xf numFmtId="44" fontId="2" fillId="7" borderId="1" xfId="1" applyFont="1" applyFill="1" applyBorder="1" applyAlignment="1">
      <alignment horizontal="center" vertical="center" wrapText="1"/>
    </xf>
    <xf numFmtId="44" fontId="2" fillId="7" borderId="5" xfId="1" applyFont="1" applyFill="1" applyBorder="1" applyAlignment="1">
      <alignment horizontal="center" vertical="center" wrapText="1"/>
    </xf>
    <xf numFmtId="0" fontId="2" fillId="2" borderId="24" xfId="0" applyFont="1" applyFill="1" applyBorder="1" applyAlignment="1">
      <alignment horizontal="center" vertical="center"/>
    </xf>
    <xf numFmtId="0" fontId="2" fillId="3" borderId="19"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20" xfId="0" applyFont="1" applyFill="1" applyBorder="1" applyAlignment="1">
      <alignment horizontal="center" vertical="center" wrapText="1"/>
    </xf>
    <xf numFmtId="0" fontId="2" fillId="4" borderId="19"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2" fillId="3" borderId="6" xfId="0" applyFont="1" applyFill="1" applyBorder="1" applyAlignment="1">
      <alignment horizontal="center" vertical="center" wrapText="1"/>
    </xf>
    <xf numFmtId="44" fontId="2" fillId="3" borderId="20" xfId="1" applyFont="1" applyFill="1" applyBorder="1" applyAlignment="1">
      <alignment horizontal="center" vertical="center" wrapText="1"/>
    </xf>
    <xf numFmtId="0" fontId="2" fillId="8" borderId="19" xfId="0" applyFont="1" applyFill="1" applyBorder="1" applyAlignment="1">
      <alignment horizontal="center" vertical="center" wrapText="1"/>
    </xf>
    <xf numFmtId="0" fontId="2" fillId="8" borderId="6" xfId="0" applyFont="1" applyFill="1" applyBorder="1" applyAlignment="1">
      <alignment horizontal="center" vertical="center" wrapText="1"/>
    </xf>
    <xf numFmtId="44" fontId="2" fillId="8" borderId="6" xfId="1" applyFont="1" applyFill="1" applyBorder="1" applyAlignment="1">
      <alignment horizontal="center" vertical="center" wrapText="1"/>
    </xf>
    <xf numFmtId="0" fontId="2" fillId="8" borderId="20" xfId="0" applyFont="1" applyFill="1" applyBorder="1" applyAlignment="1">
      <alignment horizontal="center" vertical="center" wrapText="1"/>
    </xf>
    <xf numFmtId="0" fontId="2" fillId="7" borderId="19" xfId="0" applyFont="1" applyFill="1" applyBorder="1" applyAlignment="1">
      <alignment horizontal="center" vertical="center" wrapText="1"/>
    </xf>
    <xf numFmtId="0" fontId="2" fillId="7" borderId="6" xfId="0" applyFont="1" applyFill="1" applyBorder="1" applyAlignment="1">
      <alignment horizontal="center" vertical="center" wrapText="1"/>
    </xf>
    <xf numFmtId="0" fontId="2" fillId="7" borderId="6" xfId="0" applyFont="1" applyFill="1" applyBorder="1" applyAlignment="1">
      <alignment horizontal="center" vertical="center" wrapText="1"/>
    </xf>
    <xf numFmtId="44" fontId="2" fillId="7" borderId="6" xfId="1" applyFont="1" applyFill="1" applyBorder="1" applyAlignment="1">
      <alignment horizontal="center" vertical="center" wrapText="1"/>
    </xf>
    <xf numFmtId="44" fontId="2" fillId="7" borderId="20" xfId="1" applyFont="1" applyFill="1" applyBorder="1" applyAlignment="1">
      <alignment horizontal="center" vertical="center" wrapText="1"/>
    </xf>
    <xf numFmtId="0" fontId="2" fillId="7" borderId="19" xfId="0" applyFont="1" applyFill="1" applyBorder="1" applyAlignment="1">
      <alignment horizontal="center" vertical="center" wrapText="1"/>
    </xf>
    <xf numFmtId="44" fontId="2" fillId="10" borderId="10" xfId="1" applyFont="1" applyFill="1" applyBorder="1" applyAlignment="1">
      <alignment horizontal="center" vertical="center" wrapText="1"/>
    </xf>
    <xf numFmtId="44" fontId="2" fillId="7" borderId="19" xfId="1" applyFont="1" applyFill="1" applyBorder="1" applyAlignment="1">
      <alignment horizontal="center" vertical="center" wrapText="1"/>
    </xf>
    <xf numFmtId="0" fontId="2" fillId="11" borderId="19" xfId="0" applyFont="1" applyFill="1" applyBorder="1" applyAlignment="1">
      <alignment horizontal="center" vertical="center" wrapText="1"/>
    </xf>
    <xf numFmtId="0" fontId="2" fillId="11" borderId="6" xfId="0" applyFont="1" applyFill="1" applyBorder="1" applyAlignment="1">
      <alignment horizontal="center" vertical="center" wrapText="1"/>
    </xf>
    <xf numFmtId="0" fontId="2" fillId="11" borderId="6" xfId="0" applyFont="1" applyFill="1" applyBorder="1" applyAlignment="1">
      <alignment horizontal="center" vertical="center"/>
    </xf>
    <xf numFmtId="0" fontId="2" fillId="11" borderId="6" xfId="0" applyFont="1" applyFill="1" applyBorder="1" applyAlignment="1">
      <alignment horizontal="center" vertical="center" wrapText="1"/>
    </xf>
    <xf numFmtId="44" fontId="2" fillId="11" borderId="6" xfId="1" applyFont="1" applyFill="1" applyBorder="1" applyAlignment="1">
      <alignment horizontal="center" vertical="center" wrapText="1"/>
    </xf>
    <xf numFmtId="0" fontId="2" fillId="11" borderId="20" xfId="0" applyFont="1" applyFill="1" applyBorder="1" applyAlignment="1">
      <alignment horizontal="center" vertical="center"/>
    </xf>
    <xf numFmtId="0" fontId="2" fillId="9" borderId="19" xfId="0" applyFont="1" applyFill="1" applyBorder="1" applyAlignment="1">
      <alignment horizontal="center" vertical="center" wrapText="1"/>
    </xf>
    <xf numFmtId="0" fontId="2" fillId="9" borderId="6" xfId="0" applyFont="1" applyFill="1" applyBorder="1" applyAlignment="1">
      <alignment horizontal="center" vertical="center" wrapText="1"/>
    </xf>
    <xf numFmtId="0" fontId="2" fillId="9" borderId="6" xfId="0" applyFont="1" applyFill="1" applyBorder="1" applyAlignment="1">
      <alignment horizontal="center" vertical="center"/>
    </xf>
    <xf numFmtId="0" fontId="2" fillId="9" borderId="20" xfId="0" applyFont="1" applyFill="1" applyBorder="1" applyAlignment="1">
      <alignment horizontal="center" vertical="center"/>
    </xf>
    <xf numFmtId="0" fontId="2" fillId="0" borderId="21" xfId="0" applyFont="1" applyBorder="1" applyAlignment="1">
      <alignment horizontal="center" vertical="center"/>
    </xf>
    <xf numFmtId="0" fontId="2" fillId="0" borderId="14" xfId="0" applyFont="1" applyBorder="1" applyAlignment="1">
      <alignment horizontal="center" vertical="center" wrapText="1"/>
    </xf>
    <xf numFmtId="49" fontId="2" fillId="0" borderId="14" xfId="0" applyNumberFormat="1" applyFont="1" applyBorder="1" applyAlignment="1">
      <alignment horizontal="center" vertical="center" wrapText="1"/>
    </xf>
    <xf numFmtId="44" fontId="2" fillId="0" borderId="14" xfId="1" applyFont="1" applyFill="1" applyBorder="1" applyAlignment="1">
      <alignment horizontal="center" vertical="center" wrapText="1"/>
    </xf>
    <xf numFmtId="44" fontId="2" fillId="10" borderId="14" xfId="1" applyFont="1" applyFill="1" applyBorder="1" applyAlignment="1">
      <alignment horizontal="center" vertical="center" wrapText="1"/>
    </xf>
    <xf numFmtId="44" fontId="2" fillId="7" borderId="14" xfId="1" applyFont="1" applyFill="1" applyBorder="1" applyAlignment="1">
      <alignment horizontal="center" vertical="center" wrapText="1"/>
    </xf>
    <xf numFmtId="0" fontId="2" fillId="0" borderId="14" xfId="0" applyFont="1" applyBorder="1" applyAlignment="1">
      <alignment horizontal="center" vertical="center"/>
    </xf>
    <xf numFmtId="44" fontId="2" fillId="0" borderId="14" xfId="1" applyFont="1" applyBorder="1" applyAlignment="1">
      <alignment horizontal="center" vertical="center"/>
    </xf>
    <xf numFmtId="0" fontId="2" fillId="0" borderId="15" xfId="0" applyFont="1" applyBorder="1" applyAlignment="1">
      <alignment horizontal="center" vertical="center"/>
    </xf>
    <xf numFmtId="0" fontId="3" fillId="0" borderId="26" xfId="0" applyFont="1" applyBorder="1" applyAlignment="1">
      <alignment horizontal="center" vertical="center"/>
    </xf>
    <xf numFmtId="0" fontId="3" fillId="0" borderId="9" xfId="0" applyFont="1" applyBorder="1" applyAlignment="1">
      <alignment horizontal="center" vertical="center" wrapText="1"/>
    </xf>
    <xf numFmtId="0" fontId="3" fillId="0" borderId="9" xfId="0" applyFont="1" applyBorder="1" applyAlignment="1">
      <alignment horizontal="left" vertical="center" wrapText="1"/>
    </xf>
    <xf numFmtId="3" fontId="3" fillId="0" borderId="9" xfId="0" applyNumberFormat="1" applyFont="1" applyBorder="1" applyAlignment="1">
      <alignment horizontal="center" vertical="center" wrapText="1"/>
    </xf>
    <xf numFmtId="3" fontId="3" fillId="0" borderId="26" xfId="0" applyNumberFormat="1" applyFont="1" applyBorder="1" applyAlignment="1">
      <alignment horizontal="center" vertical="center" wrapText="1"/>
    </xf>
    <xf numFmtId="0" fontId="3" fillId="0" borderId="26" xfId="0" applyFont="1" applyBorder="1" applyAlignment="1">
      <alignment horizontal="center" vertical="center" wrapText="1"/>
    </xf>
    <xf numFmtId="0" fontId="3" fillId="0" borderId="7" xfId="0" applyFont="1" applyBorder="1" applyAlignment="1">
      <alignment horizontal="center" vertical="center" wrapText="1"/>
    </xf>
    <xf numFmtId="14" fontId="3" fillId="0" borderId="26" xfId="0" applyNumberFormat="1" applyFont="1" applyBorder="1" applyAlignment="1">
      <alignment horizontal="center" vertical="center" wrapText="1"/>
    </xf>
    <xf numFmtId="44" fontId="3" fillId="0" borderId="26" xfId="1" applyFont="1" applyFill="1" applyBorder="1" applyAlignment="1">
      <alignment horizontal="center" vertical="center" wrapText="1"/>
    </xf>
    <xf numFmtId="44" fontId="3" fillId="0" borderId="7" xfId="1" applyFont="1" applyFill="1" applyBorder="1" applyAlignment="1">
      <alignment horizontal="center" vertical="center" wrapText="1"/>
    </xf>
    <xf numFmtId="4" fontId="3" fillId="0" borderId="26" xfId="0" applyNumberFormat="1" applyFont="1" applyBorder="1" applyAlignment="1">
      <alignment horizontal="center" vertical="center" wrapText="1"/>
    </xf>
    <xf numFmtId="44" fontId="3" fillId="10" borderId="7" xfId="1" applyFont="1" applyFill="1" applyBorder="1" applyAlignment="1">
      <alignment horizontal="center" vertical="center" wrapText="1"/>
    </xf>
    <xf numFmtId="44" fontId="3" fillId="7" borderId="26" xfId="1" applyFont="1" applyFill="1" applyBorder="1" applyAlignment="1">
      <alignment horizontal="center" vertical="center" wrapText="1"/>
    </xf>
    <xf numFmtId="0" fontId="3" fillId="0" borderId="7" xfId="0" applyFont="1" applyBorder="1" applyAlignment="1">
      <alignment horizontal="center" vertical="center"/>
    </xf>
    <xf numFmtId="44" fontId="3" fillId="0" borderId="7" xfId="1" applyFont="1" applyBorder="1" applyAlignment="1">
      <alignment horizontal="center" vertical="center"/>
    </xf>
    <xf numFmtId="0" fontId="3" fillId="0" borderId="7" xfId="0" applyFont="1" applyBorder="1" applyAlignment="1">
      <alignment vertical="center"/>
    </xf>
    <xf numFmtId="0" fontId="3" fillId="0" borderId="25" xfId="0" applyFont="1" applyBorder="1" applyAlignment="1">
      <alignment horizontal="center" vertical="center"/>
    </xf>
    <xf numFmtId="0" fontId="3" fillId="0" borderId="25" xfId="0" applyFont="1" applyBorder="1" applyAlignment="1">
      <alignment horizontal="center" vertical="center" wrapText="1"/>
    </xf>
    <xf numFmtId="0" fontId="3" fillId="0" borderId="25" xfId="0" applyFont="1" applyBorder="1" applyAlignment="1">
      <alignment horizontal="left" vertical="center" wrapText="1"/>
    </xf>
    <xf numFmtId="3" fontId="3" fillId="0" borderId="25" xfId="0" applyNumberFormat="1" applyFont="1" applyBorder="1" applyAlignment="1">
      <alignment horizontal="center" vertical="center" wrapText="1"/>
    </xf>
    <xf numFmtId="0" fontId="3" fillId="0" borderId="1" xfId="0" applyFont="1" applyBorder="1" applyAlignment="1">
      <alignment horizontal="center" vertical="center" wrapText="1"/>
    </xf>
    <xf numFmtId="44" fontId="3" fillId="0" borderId="25" xfId="1" applyFont="1" applyFill="1" applyBorder="1" applyAlignment="1">
      <alignment horizontal="center" vertical="center" wrapText="1"/>
    </xf>
    <xf numFmtId="44" fontId="3" fillId="0" borderId="1" xfId="1" applyFont="1" applyFill="1" applyBorder="1" applyAlignment="1">
      <alignment horizontal="center" vertical="center" wrapText="1"/>
    </xf>
    <xf numFmtId="14" fontId="3" fillId="0" borderId="1" xfId="0" applyNumberFormat="1" applyFont="1" applyBorder="1" applyAlignment="1">
      <alignment horizontal="center" vertical="center" wrapText="1"/>
    </xf>
    <xf numFmtId="3" fontId="3" fillId="0" borderId="1" xfId="0" applyNumberFormat="1" applyFont="1" applyBorder="1" applyAlignment="1">
      <alignment horizontal="center" vertical="center" wrapText="1"/>
    </xf>
    <xf numFmtId="44" fontId="3" fillId="10" borderId="1" xfId="1" applyFont="1" applyFill="1" applyBorder="1" applyAlignment="1">
      <alignment horizontal="center" vertical="center" wrapText="1"/>
    </xf>
    <xf numFmtId="44" fontId="3" fillId="7" borderId="25" xfId="1" applyFont="1" applyFill="1" applyBorder="1" applyAlignment="1">
      <alignment horizontal="center" vertical="center" wrapText="1"/>
    </xf>
    <xf numFmtId="0" fontId="3" fillId="0" borderId="1" xfId="0" applyFont="1" applyBorder="1" applyAlignment="1">
      <alignment horizontal="center" vertical="center"/>
    </xf>
    <xf numFmtId="44" fontId="3" fillId="0" borderId="1" xfId="1" applyFont="1" applyBorder="1" applyAlignment="1">
      <alignment horizontal="center" vertical="center"/>
    </xf>
    <xf numFmtId="0" fontId="3" fillId="0" borderId="1" xfId="0" applyFont="1" applyBorder="1" applyAlignment="1">
      <alignment vertical="center"/>
    </xf>
    <xf numFmtId="164" fontId="3" fillId="0" borderId="1" xfId="0" applyNumberFormat="1" applyFont="1" applyBorder="1" applyAlignment="1">
      <alignment horizontal="center" vertical="center" wrapText="1"/>
    </xf>
    <xf numFmtId="3" fontId="3" fillId="0" borderId="1" xfId="0" applyNumberFormat="1" applyFont="1" applyBorder="1" applyAlignment="1">
      <alignment vertical="center"/>
    </xf>
    <xf numFmtId="0" fontId="3" fillId="12" borderId="1" xfId="0" applyFont="1" applyFill="1" applyBorder="1" applyAlignment="1">
      <alignment horizontal="center" vertical="center"/>
    </xf>
    <xf numFmtId="0" fontId="3" fillId="0" borderId="7" xfId="0" applyFont="1" applyBorder="1" applyAlignment="1">
      <alignment horizontal="center" vertical="center"/>
    </xf>
    <xf numFmtId="0" fontId="3" fillId="0" borderId="7" xfId="0" applyFont="1" applyBorder="1" applyAlignment="1">
      <alignment horizontal="center" vertical="center" wrapText="1"/>
    </xf>
    <xf numFmtId="44" fontId="3" fillId="0" borderId="7" xfId="1" applyFont="1" applyFill="1" applyBorder="1" applyAlignment="1">
      <alignment horizontal="center" vertical="center" wrapText="1"/>
    </xf>
    <xf numFmtId="44" fontId="3" fillId="7" borderId="7" xfId="1" applyFont="1" applyFill="1" applyBorder="1" applyAlignment="1">
      <alignment horizontal="center" vertical="center" wrapText="1"/>
    </xf>
    <xf numFmtId="49" fontId="3"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3" fontId="3" fillId="12" borderId="1" xfId="0" applyNumberFormat="1" applyFont="1" applyFill="1" applyBorder="1" applyAlignment="1">
      <alignment horizontal="center" vertical="center" wrapText="1"/>
    </xf>
    <xf numFmtId="44" fontId="3" fillId="7" borderId="1" xfId="1" applyFont="1" applyFill="1" applyBorder="1" applyAlignment="1">
      <alignment horizontal="center" vertical="center" wrapText="1"/>
    </xf>
    <xf numFmtId="0" fontId="2" fillId="0" borderId="0" xfId="0" applyFont="1" applyAlignment="1">
      <alignment horizontal="center"/>
    </xf>
    <xf numFmtId="0" fontId="3" fillId="12" borderId="1" xfId="0" applyFont="1" applyFill="1" applyBorder="1" applyAlignment="1">
      <alignment horizontal="center" vertical="center" wrapText="1"/>
    </xf>
    <xf numFmtId="0" fontId="3" fillId="0" borderId="1" xfId="0" applyFont="1" applyBorder="1" applyAlignment="1">
      <alignment horizontal="center" vertical="justify"/>
    </xf>
    <xf numFmtId="0" fontId="3" fillId="0" borderId="1" xfId="0" applyFont="1" applyBorder="1" applyAlignment="1">
      <alignment horizontal="center"/>
    </xf>
    <xf numFmtId="3" fontId="3" fillId="12" borderId="1" xfId="0" applyNumberFormat="1" applyFont="1" applyFill="1" applyBorder="1" applyAlignment="1">
      <alignment horizontal="center" vertical="center"/>
    </xf>
    <xf numFmtId="4" fontId="3" fillId="0" borderId="1" xfId="0" applyNumberFormat="1" applyFont="1" applyBorder="1" applyAlignment="1">
      <alignment horizontal="center" vertical="center" wrapText="1"/>
    </xf>
    <xf numFmtId="0" fontId="3" fillId="0" borderId="1" xfId="0" applyFont="1" applyFill="1" applyBorder="1" applyAlignment="1">
      <alignment horizontal="center" vertical="center" wrapText="1"/>
    </xf>
    <xf numFmtId="1" fontId="3" fillId="0" borderId="1" xfId="0" applyNumberFormat="1"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44" fontId="2" fillId="0" borderId="14" xfId="1" applyFont="1" applyFill="1" applyBorder="1" applyAlignment="1">
      <alignment vertical="center" wrapText="1"/>
    </xf>
    <xf numFmtId="0" fontId="2" fillId="0" borderId="12" xfId="0" applyFont="1" applyBorder="1" applyAlignment="1">
      <alignment vertical="center" wrapText="1"/>
    </xf>
    <xf numFmtId="44" fontId="2" fillId="10" borderId="14" xfId="1" applyFont="1" applyFill="1" applyBorder="1" applyAlignment="1">
      <alignment vertical="center" wrapText="1"/>
    </xf>
    <xf numFmtId="44" fontId="2" fillId="7" borderId="14" xfId="1" applyFont="1" applyFill="1" applyBorder="1" applyAlignment="1">
      <alignment vertical="center" wrapText="1"/>
    </xf>
    <xf numFmtId="0" fontId="2" fillId="0" borderId="13" xfId="0" applyFont="1" applyBorder="1" applyAlignment="1">
      <alignment horizontal="center" vertical="center" wrapText="1"/>
    </xf>
    <xf numFmtId="0" fontId="2" fillId="0" borderId="14" xfId="0" applyFont="1" applyBorder="1" applyAlignment="1">
      <alignment vertical="center"/>
    </xf>
    <xf numFmtId="0" fontId="2" fillId="0" borderId="15" xfId="0" applyFont="1" applyBorder="1" applyAlignment="1">
      <alignment vertical="center"/>
    </xf>
    <xf numFmtId="0" fontId="2" fillId="0" borderId="0" xfId="0" applyFont="1" applyAlignment="1">
      <alignment horizontal="center" vertical="center" wrapText="1"/>
    </xf>
    <xf numFmtId="44" fontId="2" fillId="0" borderId="0" xfId="1" applyFont="1" applyBorder="1" applyAlignment="1">
      <alignment horizontal="center" vertical="center" wrapText="1"/>
    </xf>
    <xf numFmtId="0" fontId="3" fillId="0" borderId="0" xfId="0" applyFont="1" applyAlignment="1">
      <alignment horizontal="center" vertical="center" wrapText="1"/>
    </xf>
    <xf numFmtId="44" fontId="3" fillId="0" borderId="0" xfId="1" applyFont="1" applyBorder="1" applyAlignment="1">
      <alignment horizontal="center" vertical="center"/>
    </xf>
    <xf numFmtId="0" fontId="2" fillId="0" borderId="0" xfId="0" applyFont="1" applyAlignment="1">
      <alignment horizontal="left" vertical="center" wrapText="1"/>
    </xf>
    <xf numFmtId="44" fontId="2" fillId="0" borderId="0" xfId="1" applyFont="1" applyFill="1" applyAlignment="1">
      <alignment vertical="center"/>
    </xf>
    <xf numFmtId="44" fontId="3" fillId="0" borderId="0" xfId="1" applyFont="1" applyFill="1" applyAlignment="1">
      <alignment vertical="center"/>
    </xf>
    <xf numFmtId="0" fontId="2" fillId="0" borderId="0" xfId="0" applyFont="1" applyAlignment="1">
      <alignment horizontal="left" vertical="center"/>
    </xf>
    <xf numFmtId="44" fontId="2" fillId="0" borderId="0" xfId="1" applyFont="1" applyAlignment="1">
      <alignment horizontal="left" vertical="center"/>
    </xf>
    <xf numFmtId="0" fontId="4" fillId="0" borderId="0" xfId="0" applyFont="1" applyAlignment="1">
      <alignment vertical="center"/>
    </xf>
    <xf numFmtId="44" fontId="4" fillId="0" borderId="0" xfId="1" applyFont="1" applyAlignment="1">
      <alignment vertical="center"/>
    </xf>
    <xf numFmtId="0" fontId="5" fillId="0" borderId="0" xfId="0" applyFont="1" applyAlignment="1">
      <alignment vertical="center"/>
    </xf>
    <xf numFmtId="44" fontId="5" fillId="0" borderId="0" xfId="1" applyFont="1" applyAlignment="1">
      <alignment vertical="center"/>
    </xf>
    <xf numFmtId="0" fontId="4" fillId="0" borderId="0" xfId="0" applyFont="1" applyAlignment="1">
      <alignment horizontal="center" vertical="center"/>
    </xf>
    <xf numFmtId="44" fontId="4" fillId="0" borderId="0" xfId="1" applyFont="1" applyAlignment="1">
      <alignment horizontal="center" vertical="center"/>
    </xf>
    <xf numFmtId="44" fontId="4" fillId="0" borderId="0" xfId="1" applyFont="1" applyAlignment="1">
      <alignment horizontal="left" vertical="center"/>
    </xf>
    <xf numFmtId="0" fontId="4" fillId="0" borderId="0" xfId="0" applyFont="1" applyAlignment="1">
      <alignment horizontal="left" vertical="center"/>
    </xf>
    <xf numFmtId="0" fontId="5" fillId="0" borderId="11" xfId="0" applyFont="1" applyBorder="1" applyAlignment="1">
      <alignment vertical="center"/>
    </xf>
    <xf numFmtId="0" fontId="4" fillId="0" borderId="16" xfId="0" applyFont="1" applyBorder="1" applyAlignment="1">
      <alignment vertical="center"/>
    </xf>
    <xf numFmtId="0" fontId="5" fillId="0" borderId="0" xfId="0" applyFont="1" applyAlignment="1">
      <alignment vertical="center" wrapText="1"/>
    </xf>
    <xf numFmtId="44" fontId="5" fillId="0" borderId="0" xfId="1" applyFont="1" applyFill="1" applyBorder="1" applyAlignment="1">
      <alignment vertical="center" wrapText="1"/>
    </xf>
  </cellXfs>
  <cellStyles count="2">
    <cellStyle name="Moeda" xfId="1" builtinId="4"/>
    <cellStyle name="Normal" xfId="0" builtinId="0"/>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49214</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104774</xdr:colOff>
      <xdr:row>0</xdr:row>
      <xdr:rowOff>0</xdr:rowOff>
    </xdr:from>
    <xdr:to>
      <xdr:col>1</xdr:col>
      <xdr:colOff>687917</xdr:colOff>
      <xdr:row>3</xdr:row>
      <xdr:rowOff>101865</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59857" y="0"/>
          <a:ext cx="583143" cy="61383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43"/>
  <sheetViews>
    <sheetView tabSelected="1" zoomScale="80" zoomScaleNormal="80" workbookViewId="0">
      <selection activeCell="D22" sqref="D22:D25"/>
    </sheetView>
  </sheetViews>
  <sheetFormatPr defaultColWidth="9.140625" defaultRowHeight="12.75" x14ac:dyDescent="0.25"/>
  <cols>
    <col min="1" max="1" width="6.85546875" style="2" customWidth="1"/>
    <col min="2" max="2" width="19.7109375" style="2" customWidth="1"/>
    <col min="3" max="3" width="16.42578125" style="2" bestFit="1" customWidth="1"/>
    <col min="4" max="4" width="28.5703125" style="2" customWidth="1"/>
    <col min="5" max="5" width="12.7109375" style="2" customWidth="1"/>
    <col min="6" max="6" width="61" style="2" customWidth="1"/>
    <col min="7" max="7" width="22.42578125" style="2" customWidth="1"/>
    <col min="8" max="8" width="15.28515625" style="2" bestFit="1" customWidth="1"/>
    <col min="9" max="9" width="16.7109375" style="2" customWidth="1"/>
    <col min="10" max="10" width="12" style="2" customWidth="1"/>
    <col min="11" max="11" width="11.42578125" style="2" customWidth="1"/>
    <col min="12" max="12" width="16.85546875" style="2" customWidth="1"/>
    <col min="13" max="13" width="17.85546875" style="2" customWidth="1"/>
    <col min="14" max="14" width="18.85546875" style="2" customWidth="1"/>
    <col min="15" max="15" width="22.140625" style="2" customWidth="1"/>
    <col min="16" max="16" width="20.42578125" style="2" customWidth="1"/>
    <col min="17" max="19" width="12.85546875" style="2" customWidth="1"/>
    <col min="20" max="20" width="15.28515625" style="2" customWidth="1"/>
    <col min="21" max="21" width="31" style="2" customWidth="1"/>
    <col min="22" max="22" width="14" style="2" customWidth="1"/>
    <col min="23" max="23" width="30.5703125" style="2" customWidth="1"/>
    <col min="24" max="24" width="19" style="3" customWidth="1"/>
    <col min="25" max="25" width="13.28515625" style="2" customWidth="1"/>
    <col min="26" max="26" width="37.28515625" style="2" customWidth="1"/>
    <col min="27" max="27" width="22.42578125" style="2" customWidth="1"/>
    <col min="28" max="28" width="14.28515625" style="2" customWidth="1"/>
    <col min="29" max="29" width="22.28515625" style="2" customWidth="1"/>
    <col min="30" max="32" width="12.85546875" style="2" customWidth="1"/>
    <col min="33" max="33" width="18.5703125" style="2" customWidth="1"/>
    <col min="34" max="34" width="18.85546875" style="2" customWidth="1"/>
    <col min="35" max="35" width="14.5703125" style="3" customWidth="1"/>
    <col min="36" max="36" width="16.28515625" style="3" customWidth="1"/>
    <col min="37" max="37" width="19.42578125" style="2" customWidth="1"/>
    <col min="38" max="38" width="19.140625" style="2" customWidth="1"/>
    <col min="39" max="41" width="12.85546875" style="2" customWidth="1"/>
    <col min="42" max="42" width="28" style="2" customWidth="1"/>
    <col min="43" max="46" width="14.7109375" style="2" customWidth="1"/>
    <col min="47" max="48" width="12.85546875" style="2" customWidth="1"/>
    <col min="49" max="50" width="14.5703125" style="3" customWidth="1"/>
    <col min="51" max="52" width="12.85546875" style="2" customWidth="1"/>
    <col min="53" max="54" width="14.85546875" style="3" customWidth="1"/>
    <col min="55" max="56" width="12.85546875" style="2" customWidth="1"/>
    <col min="57" max="58" width="14.7109375" style="3" customWidth="1"/>
    <col min="59" max="59" width="12.85546875" style="2" customWidth="1"/>
    <col min="60" max="60" width="14.7109375" style="3" customWidth="1"/>
    <col min="61" max="61" width="18.85546875" style="3" customWidth="1"/>
    <col min="62" max="62" width="18.7109375" style="3" customWidth="1"/>
    <col min="63" max="63" width="29.5703125" style="3" customWidth="1"/>
    <col min="64" max="64" width="20.85546875" style="3" customWidth="1"/>
    <col min="65" max="65" width="11.42578125" style="2" customWidth="1"/>
    <col min="66" max="72" width="14.7109375" style="2" customWidth="1"/>
    <col min="73" max="73" width="17.28515625" style="3" customWidth="1"/>
    <col min="74" max="74" width="16" style="3" customWidth="1"/>
    <col min="75" max="77" width="14.7109375" style="2" customWidth="1"/>
    <col min="78" max="79" width="14.5703125" style="2" customWidth="1"/>
    <col min="80" max="80" width="34.85546875" style="2" customWidth="1"/>
    <col min="81" max="81" width="14.5703125" style="2" customWidth="1"/>
    <col min="82" max="82" width="24" style="2" customWidth="1"/>
    <col min="83" max="83" width="23.140625" style="2" customWidth="1"/>
    <col min="84" max="16384" width="9.140625" style="2"/>
  </cols>
  <sheetData>
    <row r="1" spans="1:83" s="191" customFormat="1" ht="14.25" x14ac:dyDescent="0.25">
      <c r="X1" s="192"/>
      <c r="AI1" s="192"/>
      <c r="AJ1" s="192"/>
      <c r="AW1" s="192"/>
      <c r="AX1" s="192"/>
      <c r="BA1" s="192"/>
      <c r="BB1" s="192"/>
      <c r="BE1" s="192"/>
      <c r="BF1" s="192"/>
      <c r="BH1" s="192"/>
      <c r="BI1" s="192"/>
      <c r="BJ1" s="192"/>
      <c r="BK1" s="192"/>
      <c r="BL1" s="192"/>
      <c r="BU1" s="192"/>
      <c r="BV1" s="192"/>
    </row>
    <row r="2" spans="1:83" s="191" customFormat="1" ht="14.25" x14ac:dyDescent="0.25">
      <c r="X2" s="192"/>
      <c r="AI2" s="192"/>
      <c r="AJ2" s="192"/>
      <c r="AW2" s="192"/>
      <c r="AX2" s="192"/>
      <c r="BA2" s="192"/>
      <c r="BB2" s="192"/>
      <c r="BE2" s="192"/>
      <c r="BF2" s="192"/>
      <c r="BH2" s="192"/>
      <c r="BI2" s="192"/>
      <c r="BJ2" s="192"/>
      <c r="BK2" s="192"/>
      <c r="BL2" s="192"/>
      <c r="BU2" s="192"/>
      <c r="BV2" s="192"/>
    </row>
    <row r="3" spans="1:83" s="191" customFormat="1" ht="14.25" x14ac:dyDescent="0.25">
      <c r="X3" s="192"/>
      <c r="AI3" s="192"/>
      <c r="AJ3" s="192"/>
      <c r="AW3" s="192"/>
      <c r="AX3" s="192"/>
      <c r="BA3" s="192"/>
      <c r="BB3" s="192"/>
      <c r="BE3" s="192"/>
      <c r="BF3" s="192"/>
      <c r="BH3" s="192"/>
      <c r="BI3" s="192"/>
      <c r="BJ3" s="192"/>
      <c r="BK3" s="192"/>
      <c r="BL3" s="192"/>
      <c r="BU3" s="192"/>
      <c r="BV3" s="192"/>
    </row>
    <row r="4" spans="1:83" s="191" customFormat="1" ht="14.25" x14ac:dyDescent="0.25">
      <c r="X4" s="192"/>
      <c r="AI4" s="192"/>
      <c r="AJ4" s="192"/>
      <c r="AW4" s="192"/>
      <c r="AX4" s="192"/>
      <c r="BA4" s="192"/>
      <c r="BB4" s="192"/>
      <c r="BE4" s="192"/>
      <c r="BF4" s="192"/>
      <c r="BH4" s="192"/>
      <c r="BI4" s="192"/>
      <c r="BJ4" s="192"/>
      <c r="BK4" s="192"/>
      <c r="BL4" s="192"/>
      <c r="BU4" s="192"/>
      <c r="BV4" s="192"/>
    </row>
    <row r="5" spans="1:83" s="193" customFormat="1" ht="15" x14ac:dyDescent="0.25">
      <c r="A5" s="193" t="s">
        <v>15</v>
      </c>
      <c r="X5" s="194"/>
      <c r="AI5" s="194"/>
      <c r="AJ5" s="194"/>
      <c r="AW5" s="194"/>
      <c r="AX5" s="194"/>
      <c r="BA5" s="194"/>
      <c r="BB5" s="194"/>
      <c r="BE5" s="194"/>
      <c r="BF5" s="194"/>
      <c r="BH5" s="194"/>
      <c r="BI5" s="194"/>
      <c r="BJ5" s="194"/>
      <c r="BK5" s="194"/>
      <c r="BL5" s="194"/>
      <c r="BU5" s="194"/>
      <c r="BV5" s="194"/>
    </row>
    <row r="6" spans="1:83" s="191" customFormat="1" ht="14.25" x14ac:dyDescent="0.25">
      <c r="B6" s="195"/>
      <c r="C6" s="195"/>
      <c r="D6" s="195"/>
      <c r="E6" s="195"/>
      <c r="F6" s="195"/>
      <c r="G6" s="195"/>
      <c r="H6" s="195"/>
      <c r="I6" s="195"/>
      <c r="J6" s="195"/>
      <c r="K6" s="195"/>
      <c r="L6" s="195"/>
      <c r="M6" s="195"/>
      <c r="N6" s="195"/>
      <c r="O6" s="195"/>
      <c r="P6" s="195"/>
      <c r="Q6" s="195"/>
      <c r="R6" s="195"/>
      <c r="S6" s="195"/>
      <c r="T6" s="195"/>
      <c r="U6" s="195"/>
      <c r="V6" s="195"/>
      <c r="W6" s="195"/>
      <c r="X6" s="196"/>
      <c r="Y6" s="195"/>
      <c r="Z6" s="195"/>
      <c r="AA6" s="195"/>
      <c r="AB6" s="195"/>
      <c r="AC6" s="195"/>
      <c r="AD6" s="195"/>
      <c r="AE6" s="195"/>
      <c r="AF6" s="195"/>
      <c r="AG6" s="195"/>
      <c r="AH6" s="195"/>
      <c r="AI6" s="196"/>
      <c r="AJ6" s="196"/>
      <c r="AK6" s="195"/>
      <c r="AL6" s="195"/>
      <c r="AM6" s="195"/>
      <c r="AN6" s="195"/>
      <c r="AO6" s="195"/>
      <c r="AP6" s="195"/>
      <c r="AQ6" s="195"/>
      <c r="AR6" s="195"/>
      <c r="AS6" s="195"/>
      <c r="AT6" s="195"/>
      <c r="AU6" s="195"/>
      <c r="AV6" s="195"/>
      <c r="AW6" s="196"/>
      <c r="AX6" s="196"/>
      <c r="AY6" s="195"/>
      <c r="AZ6" s="195"/>
      <c r="BA6" s="196"/>
      <c r="BB6" s="196"/>
      <c r="BC6" s="195"/>
      <c r="BD6" s="195"/>
      <c r="BE6" s="196"/>
      <c r="BF6" s="196"/>
      <c r="BG6" s="195"/>
      <c r="BH6" s="196"/>
      <c r="BI6" s="196"/>
      <c r="BJ6" s="196"/>
      <c r="BK6" s="196"/>
      <c r="BL6" s="196"/>
      <c r="BU6" s="192"/>
      <c r="BV6" s="192"/>
    </row>
    <row r="7" spans="1:83" s="193" customFormat="1" ht="15" x14ac:dyDescent="0.25">
      <c r="A7" s="193" t="s">
        <v>180</v>
      </c>
      <c r="X7" s="194"/>
      <c r="AI7" s="194"/>
      <c r="AJ7" s="194"/>
      <c r="AW7" s="194"/>
      <c r="AX7" s="194"/>
      <c r="BA7" s="194"/>
      <c r="BB7" s="194"/>
      <c r="BE7" s="194"/>
      <c r="BF7" s="194"/>
      <c r="BH7" s="194"/>
      <c r="BI7" s="194"/>
      <c r="BJ7" s="194"/>
      <c r="BK7" s="194"/>
      <c r="BL7" s="194"/>
      <c r="BU7" s="194"/>
      <c r="BV7" s="194"/>
    </row>
    <row r="8" spans="1:83" s="191" customFormat="1" ht="14.25" x14ac:dyDescent="0.25">
      <c r="A8" s="191" t="s">
        <v>31</v>
      </c>
      <c r="X8" s="192"/>
      <c r="AI8" s="192"/>
      <c r="AJ8" s="192"/>
      <c r="AW8" s="192"/>
      <c r="AX8" s="192"/>
      <c r="BA8" s="192"/>
      <c r="BB8" s="192"/>
      <c r="BE8" s="192"/>
      <c r="BF8" s="192"/>
      <c r="BH8" s="192"/>
      <c r="BI8" s="192"/>
      <c r="BJ8" s="197"/>
      <c r="BK8" s="197"/>
      <c r="BL8" s="197"/>
      <c r="BM8" s="198"/>
      <c r="BU8" s="192"/>
      <c r="BV8" s="192"/>
    </row>
    <row r="9" spans="1:83" s="191" customFormat="1" ht="14.25" x14ac:dyDescent="0.25">
      <c r="A9" s="191" t="s">
        <v>281</v>
      </c>
      <c r="F9" s="198"/>
      <c r="G9" s="198"/>
      <c r="H9" s="198"/>
      <c r="I9" s="198"/>
      <c r="J9" s="198"/>
      <c r="K9" s="198"/>
      <c r="L9" s="198"/>
      <c r="M9" s="198"/>
      <c r="N9" s="198"/>
      <c r="O9" s="198"/>
      <c r="P9" s="198"/>
      <c r="Q9" s="198"/>
      <c r="R9" s="198"/>
      <c r="S9" s="198"/>
      <c r="T9" s="198"/>
      <c r="U9" s="198"/>
      <c r="V9" s="198"/>
      <c r="W9" s="198"/>
      <c r="X9" s="197"/>
      <c r="Y9" s="198"/>
      <c r="Z9" s="198"/>
      <c r="AA9" s="198"/>
      <c r="AB9" s="198"/>
      <c r="AC9" s="198"/>
      <c r="AD9" s="198"/>
      <c r="AE9" s="198"/>
      <c r="AF9" s="198"/>
      <c r="AG9" s="198"/>
      <c r="AH9" s="198"/>
      <c r="AI9" s="197"/>
      <c r="AJ9" s="197"/>
      <c r="AK9" s="198"/>
      <c r="AL9" s="198"/>
      <c r="AM9" s="198"/>
      <c r="AN9" s="198"/>
      <c r="AO9" s="198"/>
      <c r="AP9" s="198"/>
      <c r="AQ9" s="198"/>
      <c r="AR9" s="198"/>
      <c r="AS9" s="198"/>
      <c r="AT9" s="198"/>
      <c r="AU9" s="198"/>
      <c r="AV9" s="198"/>
      <c r="AW9" s="197"/>
      <c r="AX9" s="197"/>
      <c r="AY9" s="198"/>
      <c r="AZ9" s="198"/>
      <c r="BA9" s="197"/>
      <c r="BB9" s="197"/>
      <c r="BC9" s="198"/>
      <c r="BD9" s="198"/>
      <c r="BE9" s="197"/>
      <c r="BF9" s="197"/>
      <c r="BG9" s="198"/>
      <c r="BH9" s="197"/>
      <c r="BI9" s="197"/>
      <c r="BJ9" s="197"/>
      <c r="BK9" s="197"/>
      <c r="BL9" s="197"/>
      <c r="BM9" s="198"/>
      <c r="BU9" s="192"/>
      <c r="BV9" s="192"/>
    </row>
    <row r="10" spans="1:83" s="191" customFormat="1" ht="15" thickBot="1" x14ac:dyDescent="0.3">
      <c r="B10" s="195"/>
      <c r="C10" s="195"/>
      <c r="D10" s="195"/>
      <c r="E10" s="195"/>
      <c r="F10" s="195"/>
      <c r="G10" s="195"/>
      <c r="H10" s="195"/>
      <c r="I10" s="195"/>
      <c r="J10" s="195"/>
      <c r="K10" s="195"/>
      <c r="L10" s="195"/>
      <c r="M10" s="195"/>
      <c r="N10" s="195"/>
      <c r="O10" s="195"/>
      <c r="P10" s="195"/>
      <c r="Q10" s="195"/>
      <c r="R10" s="195"/>
      <c r="S10" s="195"/>
      <c r="T10" s="195"/>
      <c r="U10" s="195"/>
      <c r="V10" s="195"/>
      <c r="W10" s="195"/>
      <c r="X10" s="196"/>
      <c r="Y10" s="195"/>
      <c r="Z10" s="195"/>
      <c r="AA10" s="195"/>
      <c r="AB10" s="195"/>
      <c r="AC10" s="195"/>
      <c r="AD10" s="195"/>
      <c r="AE10" s="195"/>
      <c r="AF10" s="195"/>
      <c r="AG10" s="195"/>
      <c r="AH10" s="195"/>
      <c r="AI10" s="196"/>
      <c r="AJ10" s="196"/>
      <c r="AK10" s="195"/>
      <c r="AL10" s="195"/>
      <c r="AM10" s="195"/>
      <c r="AN10" s="195"/>
      <c r="AO10" s="195"/>
      <c r="AP10" s="195"/>
      <c r="AQ10" s="195"/>
      <c r="AR10" s="195"/>
      <c r="AS10" s="195"/>
      <c r="AT10" s="195"/>
      <c r="AU10" s="195"/>
      <c r="AV10" s="195"/>
      <c r="AW10" s="196"/>
      <c r="AX10" s="196"/>
      <c r="AY10" s="195"/>
      <c r="AZ10" s="195"/>
      <c r="BA10" s="196"/>
      <c r="BB10" s="196"/>
      <c r="BC10" s="195"/>
      <c r="BD10" s="195"/>
      <c r="BE10" s="196"/>
      <c r="BF10" s="196"/>
      <c r="BG10" s="195"/>
      <c r="BH10" s="196"/>
      <c r="BI10" s="196"/>
      <c r="BJ10" s="196"/>
      <c r="BK10" s="196"/>
      <c r="BL10" s="196"/>
      <c r="BM10" s="195"/>
      <c r="BU10" s="192"/>
      <c r="BV10" s="192"/>
    </row>
    <row r="11" spans="1:83" s="191" customFormat="1" ht="15.75" thickBot="1" x14ac:dyDescent="0.3">
      <c r="A11" s="191" t="s">
        <v>277</v>
      </c>
      <c r="E11" s="199" t="s">
        <v>278</v>
      </c>
      <c r="F11" s="200"/>
      <c r="X11" s="192"/>
      <c r="AI11" s="192"/>
      <c r="AJ11" s="192"/>
      <c r="AW11" s="192"/>
      <c r="AX11" s="192"/>
      <c r="BA11" s="192"/>
      <c r="BB11" s="192"/>
      <c r="BE11" s="192"/>
      <c r="BF11" s="192"/>
      <c r="BH11" s="192"/>
      <c r="BI11" s="192"/>
      <c r="BJ11" s="192"/>
      <c r="BK11" s="192"/>
      <c r="BL11" s="192"/>
      <c r="BU11" s="192"/>
      <c r="BV11" s="192"/>
    </row>
    <row r="12" spans="1:83" s="191" customFormat="1" ht="15.75" thickBot="1" x14ac:dyDescent="0.3">
      <c r="A12" s="191" t="s">
        <v>279</v>
      </c>
      <c r="E12" s="199" t="s">
        <v>280</v>
      </c>
      <c r="F12" s="200"/>
      <c r="X12" s="192"/>
      <c r="AI12" s="192"/>
      <c r="AJ12" s="192"/>
      <c r="AW12" s="192"/>
      <c r="AX12" s="192"/>
      <c r="BA12" s="192"/>
      <c r="BB12" s="192"/>
      <c r="BE12" s="192"/>
      <c r="BF12" s="192"/>
      <c r="BH12" s="192"/>
      <c r="BI12" s="192"/>
      <c r="BJ12" s="192"/>
      <c r="BK12" s="192"/>
      <c r="BL12" s="192"/>
      <c r="BU12" s="192"/>
      <c r="BV12" s="192"/>
    </row>
    <row r="13" spans="1:83" s="191" customFormat="1" ht="14.25" x14ac:dyDescent="0.25">
      <c r="B13" s="195"/>
      <c r="C13" s="195"/>
      <c r="D13" s="195"/>
      <c r="E13" s="195"/>
      <c r="F13" s="195"/>
      <c r="G13" s="195"/>
      <c r="H13" s="195"/>
      <c r="I13" s="195"/>
      <c r="J13" s="195"/>
      <c r="K13" s="195"/>
      <c r="L13" s="195"/>
      <c r="M13" s="195"/>
      <c r="N13" s="195"/>
      <c r="O13" s="195"/>
      <c r="P13" s="195"/>
      <c r="Q13" s="195"/>
      <c r="R13" s="195"/>
      <c r="S13" s="195"/>
      <c r="T13" s="195"/>
      <c r="U13" s="195"/>
      <c r="V13" s="195"/>
      <c r="W13" s="195"/>
      <c r="X13" s="196"/>
      <c r="Y13" s="195"/>
      <c r="Z13" s="195"/>
      <c r="AA13" s="195"/>
      <c r="AB13" s="195"/>
      <c r="AC13" s="195"/>
      <c r="AD13" s="195"/>
      <c r="AE13" s="195"/>
      <c r="AF13" s="195"/>
      <c r="AG13" s="195"/>
      <c r="AH13" s="195"/>
      <c r="AI13" s="196"/>
      <c r="AJ13" s="196"/>
      <c r="AK13" s="195"/>
      <c r="AL13" s="195"/>
      <c r="AM13" s="195"/>
      <c r="AN13" s="195"/>
      <c r="AO13" s="195"/>
      <c r="AP13" s="195"/>
      <c r="AQ13" s="195"/>
      <c r="AR13" s="195"/>
      <c r="AS13" s="195"/>
      <c r="AT13" s="195"/>
      <c r="AU13" s="195"/>
      <c r="AV13" s="195"/>
      <c r="AW13" s="196"/>
      <c r="AX13" s="196"/>
      <c r="AY13" s="195"/>
      <c r="AZ13" s="195"/>
      <c r="BA13" s="196"/>
      <c r="BB13" s="196"/>
      <c r="BC13" s="195"/>
      <c r="BD13" s="195"/>
      <c r="BE13" s="196"/>
      <c r="BF13" s="196"/>
      <c r="BG13" s="195"/>
      <c r="BH13" s="196"/>
      <c r="BI13" s="196"/>
      <c r="BJ13" s="196"/>
      <c r="BK13" s="196"/>
      <c r="BL13" s="196"/>
      <c r="BU13" s="192"/>
      <c r="BV13" s="192"/>
    </row>
    <row r="14" spans="1:83" s="191" customFormat="1" ht="15.75" thickBot="1" x14ac:dyDescent="0.3">
      <c r="A14" s="193" t="s">
        <v>79</v>
      </c>
      <c r="B14" s="201"/>
      <c r="C14" s="201"/>
      <c r="D14" s="201"/>
      <c r="E14" s="201"/>
      <c r="F14" s="201"/>
      <c r="G14" s="201"/>
      <c r="H14" s="201"/>
      <c r="I14" s="201"/>
      <c r="J14" s="201"/>
      <c r="K14" s="201"/>
      <c r="L14" s="201"/>
      <c r="M14" s="201"/>
      <c r="N14" s="201"/>
      <c r="O14" s="201"/>
      <c r="P14" s="201"/>
      <c r="Q14" s="201"/>
      <c r="R14" s="201"/>
      <c r="S14" s="201"/>
      <c r="T14" s="201"/>
      <c r="U14" s="201"/>
      <c r="V14" s="201"/>
      <c r="W14" s="201"/>
      <c r="X14" s="202"/>
      <c r="Y14" s="201"/>
      <c r="Z14" s="201"/>
      <c r="AA14" s="201"/>
      <c r="AB14" s="201"/>
      <c r="AC14" s="201"/>
      <c r="AD14" s="201"/>
      <c r="AE14" s="201"/>
      <c r="AF14" s="201"/>
      <c r="AG14" s="201"/>
      <c r="AH14" s="201"/>
      <c r="AI14" s="202"/>
      <c r="AJ14" s="202"/>
      <c r="AK14" s="201"/>
      <c r="AL14" s="201"/>
      <c r="AM14" s="201"/>
      <c r="AN14" s="201"/>
      <c r="AO14" s="201"/>
      <c r="AP14" s="201"/>
      <c r="AQ14" s="201"/>
      <c r="AR14" s="201"/>
      <c r="AS14" s="201"/>
      <c r="AT14" s="201"/>
      <c r="AU14" s="201"/>
      <c r="AV14" s="201"/>
      <c r="AW14" s="202"/>
      <c r="AX14" s="202"/>
      <c r="AY14" s="201"/>
      <c r="AZ14" s="201"/>
      <c r="BA14" s="202"/>
      <c r="BB14" s="202"/>
      <c r="BC14" s="201"/>
      <c r="BD14" s="201"/>
      <c r="BE14" s="202"/>
      <c r="BF14" s="202"/>
      <c r="BG14" s="201"/>
      <c r="BH14" s="202"/>
      <c r="BI14" s="202"/>
      <c r="BJ14" s="202"/>
      <c r="BK14" s="202"/>
      <c r="BL14" s="202"/>
      <c r="BM14" s="201"/>
      <c r="BN14" s="201"/>
      <c r="BO14" s="201"/>
      <c r="BP14" s="201"/>
      <c r="BQ14" s="201"/>
      <c r="BR14" s="201"/>
      <c r="BS14" s="201"/>
      <c r="BT14" s="201"/>
      <c r="BU14" s="202"/>
      <c r="BV14" s="202"/>
      <c r="BW14" s="201"/>
      <c r="BX14" s="201"/>
      <c r="BY14" s="201"/>
    </row>
    <row r="15" spans="1:83" ht="13.5" thickBot="1" x14ac:dyDescent="0.3">
      <c r="A15" s="10" t="s">
        <v>16</v>
      </c>
      <c r="B15" s="11" t="s">
        <v>174</v>
      </c>
      <c r="C15" s="12"/>
      <c r="D15" s="12"/>
      <c r="E15" s="12"/>
      <c r="F15" s="12"/>
      <c r="G15" s="12"/>
      <c r="H15" s="12"/>
      <c r="I15" s="12"/>
      <c r="J15" s="12"/>
      <c r="K15" s="12"/>
      <c r="L15" s="12"/>
      <c r="M15" s="12"/>
      <c r="N15" s="12"/>
      <c r="O15" s="12"/>
      <c r="P15" s="12"/>
      <c r="Q15" s="12"/>
      <c r="R15" s="12"/>
      <c r="S15" s="12"/>
      <c r="T15" s="12"/>
      <c r="U15" s="12"/>
      <c r="V15" s="12"/>
      <c r="W15" s="12"/>
      <c r="X15" s="13"/>
      <c r="Y15" s="14" t="s">
        <v>80</v>
      </c>
      <c r="Z15" s="15"/>
      <c r="AA15" s="15"/>
      <c r="AB15" s="15"/>
      <c r="AC15" s="15"/>
      <c r="AD15" s="15"/>
      <c r="AE15" s="15"/>
      <c r="AF15" s="15"/>
      <c r="AG15" s="15"/>
      <c r="AH15" s="15"/>
      <c r="AI15" s="15"/>
      <c r="AJ15" s="15"/>
      <c r="AK15" s="15"/>
      <c r="AL15" s="15"/>
      <c r="AM15" s="15"/>
      <c r="AN15" s="15"/>
      <c r="AO15" s="15"/>
      <c r="AP15" s="15"/>
      <c r="AQ15" s="15"/>
      <c r="AR15" s="15"/>
      <c r="AS15" s="15"/>
      <c r="AT15" s="15"/>
      <c r="AU15" s="15"/>
      <c r="AV15" s="15"/>
      <c r="AW15" s="15"/>
      <c r="AX15" s="15"/>
      <c r="AY15" s="15"/>
      <c r="AZ15" s="15"/>
      <c r="BA15" s="15"/>
      <c r="BB15" s="15"/>
      <c r="BC15" s="15"/>
      <c r="BD15" s="15"/>
      <c r="BE15" s="15"/>
      <c r="BF15" s="15"/>
      <c r="BG15" s="15"/>
      <c r="BH15" s="15"/>
      <c r="BI15" s="15"/>
      <c r="BJ15" s="15"/>
      <c r="BK15" s="15"/>
      <c r="BL15" s="16"/>
      <c r="BM15" s="17" t="s">
        <v>81</v>
      </c>
      <c r="BN15" s="18"/>
      <c r="BO15" s="18"/>
      <c r="BP15" s="18"/>
      <c r="BQ15" s="18"/>
      <c r="BR15" s="18"/>
      <c r="BS15" s="18"/>
      <c r="BT15" s="18"/>
      <c r="BU15" s="18"/>
      <c r="BV15" s="18"/>
      <c r="BW15" s="18"/>
      <c r="BX15" s="18"/>
      <c r="BY15" s="19"/>
      <c r="BZ15" s="20" t="s">
        <v>88</v>
      </c>
      <c r="CA15" s="21"/>
      <c r="CB15" s="21"/>
      <c r="CC15" s="21"/>
      <c r="CD15" s="21"/>
      <c r="CE15" s="22"/>
    </row>
    <row r="16" spans="1:83" x14ac:dyDescent="0.25">
      <c r="A16" s="23"/>
      <c r="B16" s="24" t="s">
        <v>46</v>
      </c>
      <c r="C16" s="25"/>
      <c r="D16" s="25"/>
      <c r="E16" s="25"/>
      <c r="F16" s="25"/>
      <c r="G16" s="25"/>
      <c r="H16" s="26"/>
      <c r="I16" s="27" t="s">
        <v>36</v>
      </c>
      <c r="J16" s="28"/>
      <c r="K16" s="28"/>
      <c r="L16" s="29"/>
      <c r="M16" s="30" t="s">
        <v>43</v>
      </c>
      <c r="N16" s="31"/>
      <c r="O16" s="31"/>
      <c r="P16" s="32"/>
      <c r="Q16" s="24" t="s">
        <v>28</v>
      </c>
      <c r="R16" s="25"/>
      <c r="S16" s="25"/>
      <c r="T16" s="25"/>
      <c r="U16" s="25"/>
      <c r="V16" s="25"/>
      <c r="W16" s="25"/>
      <c r="X16" s="26"/>
      <c r="Y16" s="33"/>
      <c r="Z16" s="34"/>
      <c r="AA16" s="34"/>
      <c r="AB16" s="34"/>
      <c r="AC16" s="34"/>
      <c r="AD16" s="34"/>
      <c r="AE16" s="34"/>
      <c r="AF16" s="34"/>
      <c r="AG16" s="34"/>
      <c r="AH16" s="34"/>
      <c r="AI16" s="34"/>
      <c r="AJ16" s="34"/>
      <c r="AK16" s="34"/>
      <c r="AL16" s="34"/>
      <c r="AM16" s="34"/>
      <c r="AN16" s="34"/>
      <c r="AO16" s="34"/>
      <c r="AP16" s="34"/>
      <c r="AQ16" s="34"/>
      <c r="AR16" s="34"/>
      <c r="AS16" s="34"/>
      <c r="AT16" s="34"/>
      <c r="AU16" s="34"/>
      <c r="AV16" s="34"/>
      <c r="AW16" s="34"/>
      <c r="AX16" s="34"/>
      <c r="AY16" s="34"/>
      <c r="AZ16" s="34"/>
      <c r="BA16" s="34"/>
      <c r="BB16" s="34"/>
      <c r="BC16" s="34"/>
      <c r="BD16" s="34"/>
      <c r="BE16" s="34"/>
      <c r="BF16" s="34"/>
      <c r="BG16" s="34"/>
      <c r="BH16" s="34"/>
      <c r="BI16" s="34"/>
      <c r="BJ16" s="34"/>
      <c r="BK16" s="34"/>
      <c r="BL16" s="35"/>
      <c r="BM16" s="36"/>
      <c r="BN16" s="37"/>
      <c r="BO16" s="37"/>
      <c r="BP16" s="37"/>
      <c r="BQ16" s="37"/>
      <c r="BR16" s="37"/>
      <c r="BS16" s="37"/>
      <c r="BT16" s="37"/>
      <c r="BU16" s="37"/>
      <c r="BV16" s="37"/>
      <c r="BW16" s="37"/>
      <c r="BX16" s="37"/>
      <c r="BY16" s="38"/>
      <c r="BZ16" s="39"/>
      <c r="CA16" s="40"/>
      <c r="CB16" s="40"/>
      <c r="CC16" s="40"/>
      <c r="CD16" s="40"/>
      <c r="CE16" s="41"/>
    </row>
    <row r="17" spans="1:83" ht="13.5" thickBot="1" x14ac:dyDescent="0.3">
      <c r="A17" s="23"/>
      <c r="B17" s="42"/>
      <c r="C17" s="43"/>
      <c r="D17" s="43"/>
      <c r="E17" s="43"/>
      <c r="F17" s="43"/>
      <c r="G17" s="43"/>
      <c r="H17" s="44"/>
      <c r="I17" s="45"/>
      <c r="J17" s="46"/>
      <c r="K17" s="46"/>
      <c r="L17" s="47"/>
      <c r="M17" s="48"/>
      <c r="N17" s="49"/>
      <c r="O17" s="49"/>
      <c r="P17" s="50"/>
      <c r="Q17" s="42"/>
      <c r="R17" s="43"/>
      <c r="S17" s="43"/>
      <c r="T17" s="43"/>
      <c r="U17" s="43"/>
      <c r="V17" s="43"/>
      <c r="W17" s="43"/>
      <c r="X17" s="44"/>
      <c r="Y17" s="51"/>
      <c r="Z17" s="52"/>
      <c r="AA17" s="52"/>
      <c r="AB17" s="52"/>
      <c r="AC17" s="52"/>
      <c r="AD17" s="52"/>
      <c r="AE17" s="52"/>
      <c r="AF17" s="52"/>
      <c r="AG17" s="52"/>
      <c r="AH17" s="52"/>
      <c r="AI17" s="52"/>
      <c r="AJ17" s="52"/>
      <c r="AK17" s="52"/>
      <c r="AL17" s="52"/>
      <c r="AM17" s="52"/>
      <c r="AN17" s="52"/>
      <c r="AO17" s="52"/>
      <c r="AP17" s="52"/>
      <c r="AQ17" s="52"/>
      <c r="AR17" s="52"/>
      <c r="AS17" s="52"/>
      <c r="AT17" s="52"/>
      <c r="AU17" s="52"/>
      <c r="AV17" s="52"/>
      <c r="AW17" s="52"/>
      <c r="AX17" s="52"/>
      <c r="AY17" s="52"/>
      <c r="AZ17" s="52"/>
      <c r="BA17" s="52"/>
      <c r="BB17" s="52"/>
      <c r="BC17" s="52"/>
      <c r="BD17" s="52"/>
      <c r="BE17" s="52"/>
      <c r="BF17" s="52"/>
      <c r="BG17" s="52"/>
      <c r="BH17" s="52"/>
      <c r="BI17" s="52"/>
      <c r="BJ17" s="52"/>
      <c r="BK17" s="52"/>
      <c r="BL17" s="53"/>
      <c r="BM17" s="36"/>
      <c r="BN17" s="37"/>
      <c r="BO17" s="37"/>
      <c r="BP17" s="37"/>
      <c r="BQ17" s="37"/>
      <c r="BR17" s="37"/>
      <c r="BS17" s="37"/>
      <c r="BT17" s="37"/>
      <c r="BU17" s="37"/>
      <c r="BV17" s="37"/>
      <c r="BW17" s="37"/>
      <c r="BX17" s="37"/>
      <c r="BY17" s="38"/>
      <c r="BZ17" s="39"/>
      <c r="CA17" s="40"/>
      <c r="CB17" s="40"/>
      <c r="CC17" s="40"/>
      <c r="CD17" s="40"/>
      <c r="CE17" s="41"/>
    </row>
    <row r="18" spans="1:83" x14ac:dyDescent="0.25">
      <c r="A18" s="23"/>
      <c r="B18" s="42"/>
      <c r="C18" s="43"/>
      <c r="D18" s="43"/>
      <c r="E18" s="43"/>
      <c r="F18" s="43"/>
      <c r="G18" s="43"/>
      <c r="H18" s="44"/>
      <c r="I18" s="45"/>
      <c r="J18" s="46"/>
      <c r="K18" s="46"/>
      <c r="L18" s="47"/>
      <c r="M18" s="48"/>
      <c r="N18" s="49"/>
      <c r="O18" s="49"/>
      <c r="P18" s="50"/>
      <c r="Q18" s="42"/>
      <c r="R18" s="43"/>
      <c r="S18" s="43"/>
      <c r="T18" s="43"/>
      <c r="U18" s="43"/>
      <c r="V18" s="43"/>
      <c r="W18" s="43"/>
      <c r="X18" s="44"/>
      <c r="Y18" s="54" t="s">
        <v>73</v>
      </c>
      <c r="Z18" s="55"/>
      <c r="AA18" s="55"/>
      <c r="AB18" s="55"/>
      <c r="AC18" s="55"/>
      <c r="AD18" s="55"/>
      <c r="AE18" s="55"/>
      <c r="AF18" s="55"/>
      <c r="AG18" s="55"/>
      <c r="AH18" s="55"/>
      <c r="AI18" s="55"/>
      <c r="AJ18" s="55"/>
      <c r="AK18" s="56"/>
      <c r="AL18" s="57" t="s">
        <v>172</v>
      </c>
      <c r="AM18" s="58"/>
      <c r="AN18" s="58"/>
      <c r="AO18" s="58"/>
      <c r="AP18" s="58"/>
      <c r="AQ18" s="58"/>
      <c r="AR18" s="58"/>
      <c r="AS18" s="58"/>
      <c r="AT18" s="58"/>
      <c r="AU18" s="58"/>
      <c r="AV18" s="58"/>
      <c r="AW18" s="58"/>
      <c r="AX18" s="58"/>
      <c r="AY18" s="58"/>
      <c r="AZ18" s="58"/>
      <c r="BA18" s="58"/>
      <c r="BB18" s="59"/>
      <c r="BC18" s="57" t="s">
        <v>74</v>
      </c>
      <c r="BD18" s="58"/>
      <c r="BE18" s="58"/>
      <c r="BF18" s="58"/>
      <c r="BG18" s="58"/>
      <c r="BH18" s="59"/>
      <c r="BI18" s="60" t="s">
        <v>75</v>
      </c>
      <c r="BJ18" s="61" t="s">
        <v>76</v>
      </c>
      <c r="BK18" s="62"/>
      <c r="BL18" s="63"/>
      <c r="BM18" s="36" t="s">
        <v>1</v>
      </c>
      <c r="BN18" s="37" t="s">
        <v>17</v>
      </c>
      <c r="BO18" s="64" t="s">
        <v>21</v>
      </c>
      <c r="BP18" s="64"/>
      <c r="BQ18" s="64"/>
      <c r="BR18" s="64" t="s">
        <v>24</v>
      </c>
      <c r="BS18" s="64"/>
      <c r="BT18" s="37" t="s">
        <v>40</v>
      </c>
      <c r="BU18" s="65" t="s">
        <v>38</v>
      </c>
      <c r="BV18" s="65" t="s">
        <v>39</v>
      </c>
      <c r="BW18" s="64" t="s">
        <v>27</v>
      </c>
      <c r="BX18" s="64"/>
      <c r="BY18" s="66"/>
      <c r="BZ18" s="39"/>
      <c r="CA18" s="40"/>
      <c r="CB18" s="40"/>
      <c r="CC18" s="40"/>
      <c r="CD18" s="40"/>
      <c r="CE18" s="41"/>
    </row>
    <row r="19" spans="1:83" x14ac:dyDescent="0.25">
      <c r="A19" s="23"/>
      <c r="B19" s="42"/>
      <c r="C19" s="43"/>
      <c r="D19" s="43"/>
      <c r="E19" s="43"/>
      <c r="F19" s="43"/>
      <c r="G19" s="43"/>
      <c r="H19" s="44"/>
      <c r="I19" s="45" t="s">
        <v>34</v>
      </c>
      <c r="J19" s="46" t="s">
        <v>35</v>
      </c>
      <c r="K19" s="46"/>
      <c r="L19" s="47" t="s">
        <v>186</v>
      </c>
      <c r="M19" s="48" t="s">
        <v>42</v>
      </c>
      <c r="N19" s="49" t="s">
        <v>30</v>
      </c>
      <c r="O19" s="49" t="s">
        <v>44</v>
      </c>
      <c r="P19" s="50" t="s">
        <v>45</v>
      </c>
      <c r="Q19" s="42" t="s">
        <v>29</v>
      </c>
      <c r="R19" s="43" t="s">
        <v>35</v>
      </c>
      <c r="S19" s="43"/>
      <c r="T19" s="43" t="s">
        <v>50</v>
      </c>
      <c r="U19" s="43" t="s">
        <v>47</v>
      </c>
      <c r="V19" s="43" t="s">
        <v>49</v>
      </c>
      <c r="W19" s="43" t="s">
        <v>2</v>
      </c>
      <c r="X19" s="67" t="s">
        <v>48</v>
      </c>
      <c r="Y19" s="68" t="s">
        <v>51</v>
      </c>
      <c r="Z19" s="69" t="s">
        <v>3</v>
      </c>
      <c r="AA19" s="69" t="s">
        <v>52</v>
      </c>
      <c r="AB19" s="69" t="s">
        <v>9</v>
      </c>
      <c r="AC19" s="69" t="s">
        <v>53</v>
      </c>
      <c r="AD19" s="69" t="s">
        <v>54</v>
      </c>
      <c r="AE19" s="69" t="s">
        <v>11</v>
      </c>
      <c r="AF19" s="69" t="s">
        <v>4</v>
      </c>
      <c r="AG19" s="69" t="s">
        <v>5</v>
      </c>
      <c r="AH19" s="69" t="s">
        <v>55</v>
      </c>
      <c r="AI19" s="70" t="s">
        <v>56</v>
      </c>
      <c r="AJ19" s="70" t="s">
        <v>57</v>
      </c>
      <c r="AK19" s="71" t="s">
        <v>58</v>
      </c>
      <c r="AL19" s="72" t="s">
        <v>59</v>
      </c>
      <c r="AM19" s="73" t="s">
        <v>60</v>
      </c>
      <c r="AN19" s="73" t="s">
        <v>61</v>
      </c>
      <c r="AO19" s="73" t="s">
        <v>53</v>
      </c>
      <c r="AP19" s="73" t="s">
        <v>10</v>
      </c>
      <c r="AQ19" s="73" t="s">
        <v>63</v>
      </c>
      <c r="AR19" s="73"/>
      <c r="AS19" s="73" t="s">
        <v>64</v>
      </c>
      <c r="AT19" s="73"/>
      <c r="AU19" s="73" t="s">
        <v>67</v>
      </c>
      <c r="AV19" s="73"/>
      <c r="AW19" s="73"/>
      <c r="AX19" s="73"/>
      <c r="AY19" s="73" t="s">
        <v>68</v>
      </c>
      <c r="AZ19" s="73"/>
      <c r="BA19" s="73"/>
      <c r="BB19" s="74"/>
      <c r="BC19" s="72" t="s">
        <v>71</v>
      </c>
      <c r="BD19" s="73"/>
      <c r="BE19" s="73"/>
      <c r="BF19" s="73" t="s">
        <v>72</v>
      </c>
      <c r="BG19" s="73"/>
      <c r="BH19" s="74"/>
      <c r="BI19" s="75"/>
      <c r="BJ19" s="76" t="s">
        <v>33</v>
      </c>
      <c r="BK19" s="77"/>
      <c r="BL19" s="78"/>
      <c r="BM19" s="36"/>
      <c r="BN19" s="37"/>
      <c r="BO19" s="64"/>
      <c r="BP19" s="64"/>
      <c r="BQ19" s="64"/>
      <c r="BR19" s="64"/>
      <c r="BS19" s="64"/>
      <c r="BT19" s="37"/>
      <c r="BU19" s="65"/>
      <c r="BV19" s="65"/>
      <c r="BW19" s="64"/>
      <c r="BX19" s="64"/>
      <c r="BY19" s="66"/>
      <c r="BZ19" s="39"/>
      <c r="CA19" s="40"/>
      <c r="CB19" s="40"/>
      <c r="CC19" s="40"/>
      <c r="CD19" s="40"/>
      <c r="CE19" s="41"/>
    </row>
    <row r="20" spans="1:83" ht="26.25" thickBot="1" x14ac:dyDescent="0.3">
      <c r="A20" s="79"/>
      <c r="B20" s="80" t="s">
        <v>6</v>
      </c>
      <c r="C20" s="81" t="s">
        <v>7</v>
      </c>
      <c r="D20" s="81" t="s">
        <v>0</v>
      </c>
      <c r="E20" s="81" t="s">
        <v>1</v>
      </c>
      <c r="F20" s="81" t="s">
        <v>2</v>
      </c>
      <c r="G20" s="81" t="s">
        <v>8</v>
      </c>
      <c r="H20" s="82" t="s">
        <v>41</v>
      </c>
      <c r="I20" s="83"/>
      <c r="J20" s="84" t="s">
        <v>18</v>
      </c>
      <c r="K20" s="84" t="s">
        <v>19</v>
      </c>
      <c r="L20" s="85"/>
      <c r="M20" s="86"/>
      <c r="N20" s="87"/>
      <c r="O20" s="87"/>
      <c r="P20" s="88"/>
      <c r="Q20" s="89"/>
      <c r="R20" s="81" t="s">
        <v>18</v>
      </c>
      <c r="S20" s="81" t="s">
        <v>19</v>
      </c>
      <c r="T20" s="90"/>
      <c r="U20" s="90"/>
      <c r="V20" s="90"/>
      <c r="W20" s="90"/>
      <c r="X20" s="91"/>
      <c r="Y20" s="92"/>
      <c r="Z20" s="93"/>
      <c r="AA20" s="93"/>
      <c r="AB20" s="93"/>
      <c r="AC20" s="93"/>
      <c r="AD20" s="93"/>
      <c r="AE20" s="93"/>
      <c r="AF20" s="93"/>
      <c r="AG20" s="93"/>
      <c r="AH20" s="93"/>
      <c r="AI20" s="94"/>
      <c r="AJ20" s="94"/>
      <c r="AK20" s="95"/>
      <c r="AL20" s="96"/>
      <c r="AM20" s="97"/>
      <c r="AN20" s="97"/>
      <c r="AO20" s="97"/>
      <c r="AP20" s="97"/>
      <c r="AQ20" s="98" t="s">
        <v>62</v>
      </c>
      <c r="AR20" s="98" t="s">
        <v>11</v>
      </c>
      <c r="AS20" s="98" t="s">
        <v>12</v>
      </c>
      <c r="AT20" s="98" t="s">
        <v>11</v>
      </c>
      <c r="AU20" s="98" t="s">
        <v>65</v>
      </c>
      <c r="AV20" s="98" t="s">
        <v>66</v>
      </c>
      <c r="AW20" s="99" t="s">
        <v>13</v>
      </c>
      <c r="AX20" s="99" t="s">
        <v>14</v>
      </c>
      <c r="AY20" s="98" t="s">
        <v>65</v>
      </c>
      <c r="AZ20" s="98" t="s">
        <v>66</v>
      </c>
      <c r="BA20" s="99" t="s">
        <v>13</v>
      </c>
      <c r="BB20" s="100" t="s">
        <v>14</v>
      </c>
      <c r="BC20" s="101" t="s">
        <v>69</v>
      </c>
      <c r="BD20" s="98" t="s">
        <v>70</v>
      </c>
      <c r="BE20" s="99" t="s">
        <v>32</v>
      </c>
      <c r="BF20" s="99" t="s">
        <v>69</v>
      </c>
      <c r="BG20" s="98" t="s">
        <v>70</v>
      </c>
      <c r="BH20" s="100" t="s">
        <v>32</v>
      </c>
      <c r="BI20" s="102"/>
      <c r="BJ20" s="103" t="s">
        <v>37</v>
      </c>
      <c r="BK20" s="99" t="s">
        <v>77</v>
      </c>
      <c r="BL20" s="100" t="s">
        <v>78</v>
      </c>
      <c r="BM20" s="104"/>
      <c r="BN20" s="105"/>
      <c r="BO20" s="106" t="s">
        <v>18</v>
      </c>
      <c r="BP20" s="106" t="s">
        <v>19</v>
      </c>
      <c r="BQ20" s="106" t="s">
        <v>20</v>
      </c>
      <c r="BR20" s="106" t="s">
        <v>22</v>
      </c>
      <c r="BS20" s="107" t="s">
        <v>23</v>
      </c>
      <c r="BT20" s="105"/>
      <c r="BU20" s="108"/>
      <c r="BV20" s="108"/>
      <c r="BW20" s="106" t="s">
        <v>18</v>
      </c>
      <c r="BX20" s="106" t="s">
        <v>26</v>
      </c>
      <c r="BY20" s="109" t="s">
        <v>25</v>
      </c>
      <c r="BZ20" s="110" t="s">
        <v>82</v>
      </c>
      <c r="CA20" s="111" t="s">
        <v>83</v>
      </c>
      <c r="CB20" s="112" t="s">
        <v>84</v>
      </c>
      <c r="CC20" s="112" t="s">
        <v>85</v>
      </c>
      <c r="CD20" s="112" t="s">
        <v>86</v>
      </c>
      <c r="CE20" s="113" t="s">
        <v>87</v>
      </c>
    </row>
    <row r="21" spans="1:83" s="6" customFormat="1" ht="39" thickBot="1" x14ac:dyDescent="0.3">
      <c r="A21" s="114" t="s">
        <v>89</v>
      </c>
      <c r="B21" s="115" t="s">
        <v>90</v>
      </c>
      <c r="C21" s="115" t="s">
        <v>91</v>
      </c>
      <c r="D21" s="116" t="s">
        <v>92</v>
      </c>
      <c r="E21" s="115" t="s">
        <v>93</v>
      </c>
      <c r="F21" s="115" t="s">
        <v>94</v>
      </c>
      <c r="G21" s="115" t="s">
        <v>95</v>
      </c>
      <c r="H21" s="115" t="s">
        <v>96</v>
      </c>
      <c r="I21" s="115" t="s">
        <v>97</v>
      </c>
      <c r="J21" s="115" t="s">
        <v>98</v>
      </c>
      <c r="K21" s="115" t="s">
        <v>99</v>
      </c>
      <c r="L21" s="115" t="s">
        <v>100</v>
      </c>
      <c r="M21" s="115" t="s">
        <v>101</v>
      </c>
      <c r="N21" s="115" t="s">
        <v>102</v>
      </c>
      <c r="O21" s="115" t="s">
        <v>103</v>
      </c>
      <c r="P21" s="115" t="s">
        <v>104</v>
      </c>
      <c r="Q21" s="115" t="s">
        <v>105</v>
      </c>
      <c r="R21" s="115" t="s">
        <v>106</v>
      </c>
      <c r="S21" s="115" t="s">
        <v>107</v>
      </c>
      <c r="T21" s="115" t="s">
        <v>108</v>
      </c>
      <c r="U21" s="115" t="s">
        <v>109</v>
      </c>
      <c r="V21" s="115" t="s">
        <v>110</v>
      </c>
      <c r="W21" s="115" t="s">
        <v>111</v>
      </c>
      <c r="X21" s="117" t="s">
        <v>114</v>
      </c>
      <c r="Y21" s="115" t="s">
        <v>112</v>
      </c>
      <c r="Z21" s="115" t="s">
        <v>113</v>
      </c>
      <c r="AA21" s="115" t="s">
        <v>115</v>
      </c>
      <c r="AB21" s="115" t="s">
        <v>116</v>
      </c>
      <c r="AC21" s="115" t="s">
        <v>117</v>
      </c>
      <c r="AD21" s="115" t="s">
        <v>118</v>
      </c>
      <c r="AE21" s="115" t="s">
        <v>119</v>
      </c>
      <c r="AF21" s="115" t="s">
        <v>120</v>
      </c>
      <c r="AG21" s="115" t="s">
        <v>121</v>
      </c>
      <c r="AH21" s="115" t="s">
        <v>122</v>
      </c>
      <c r="AI21" s="117" t="s">
        <v>123</v>
      </c>
      <c r="AJ21" s="117" t="s">
        <v>124</v>
      </c>
      <c r="AK21" s="115" t="s">
        <v>125</v>
      </c>
      <c r="AL21" s="115" t="s">
        <v>126</v>
      </c>
      <c r="AM21" s="115" t="s">
        <v>127</v>
      </c>
      <c r="AN21" s="115" t="s">
        <v>128</v>
      </c>
      <c r="AO21" s="115" t="s">
        <v>129</v>
      </c>
      <c r="AP21" s="115" t="s">
        <v>130</v>
      </c>
      <c r="AQ21" s="115" t="s">
        <v>171</v>
      </c>
      <c r="AR21" s="115" t="s">
        <v>131</v>
      </c>
      <c r="AS21" s="115" t="s">
        <v>132</v>
      </c>
      <c r="AT21" s="115" t="s">
        <v>133</v>
      </c>
      <c r="AU21" s="115" t="s">
        <v>134</v>
      </c>
      <c r="AV21" s="115" t="s">
        <v>135</v>
      </c>
      <c r="AW21" s="117" t="s">
        <v>136</v>
      </c>
      <c r="AX21" s="117" t="s">
        <v>137</v>
      </c>
      <c r="AY21" s="115" t="s">
        <v>138</v>
      </c>
      <c r="AZ21" s="115" t="s">
        <v>139</v>
      </c>
      <c r="BA21" s="117" t="s">
        <v>140</v>
      </c>
      <c r="BB21" s="117" t="s">
        <v>167</v>
      </c>
      <c r="BC21" s="115" t="s">
        <v>141</v>
      </c>
      <c r="BD21" s="115" t="s">
        <v>142</v>
      </c>
      <c r="BE21" s="117" t="s">
        <v>143</v>
      </c>
      <c r="BF21" s="117" t="s">
        <v>144</v>
      </c>
      <c r="BG21" s="115" t="s">
        <v>145</v>
      </c>
      <c r="BH21" s="117" t="s">
        <v>146</v>
      </c>
      <c r="BI21" s="118" t="s">
        <v>168</v>
      </c>
      <c r="BJ21" s="117" t="s">
        <v>147</v>
      </c>
      <c r="BK21" s="117" t="s">
        <v>148</v>
      </c>
      <c r="BL21" s="119" t="s">
        <v>170</v>
      </c>
      <c r="BM21" s="120" t="s">
        <v>149</v>
      </c>
      <c r="BN21" s="120" t="s">
        <v>150</v>
      </c>
      <c r="BO21" s="120" t="s">
        <v>151</v>
      </c>
      <c r="BP21" s="120" t="s">
        <v>152</v>
      </c>
      <c r="BQ21" s="120" t="s">
        <v>153</v>
      </c>
      <c r="BR21" s="120" t="s">
        <v>154</v>
      </c>
      <c r="BS21" s="120" t="s">
        <v>155</v>
      </c>
      <c r="BT21" s="120" t="s">
        <v>156</v>
      </c>
      <c r="BU21" s="121" t="s">
        <v>157</v>
      </c>
      <c r="BV21" s="121" t="s">
        <v>158</v>
      </c>
      <c r="BW21" s="120" t="s">
        <v>159</v>
      </c>
      <c r="BX21" s="120" t="s">
        <v>160</v>
      </c>
      <c r="BY21" s="120" t="s">
        <v>161</v>
      </c>
      <c r="BZ21" s="120" t="s">
        <v>162</v>
      </c>
      <c r="CA21" s="120" t="s">
        <v>163</v>
      </c>
      <c r="CB21" s="120" t="s">
        <v>164</v>
      </c>
      <c r="CC21" s="120" t="s">
        <v>165</v>
      </c>
      <c r="CD21" s="120" t="s">
        <v>166</v>
      </c>
      <c r="CE21" s="122" t="s">
        <v>169</v>
      </c>
    </row>
    <row r="22" spans="1:83" x14ac:dyDescent="0.25">
      <c r="A22" s="123">
        <v>1</v>
      </c>
      <c r="B22" s="124" t="s">
        <v>181</v>
      </c>
      <c r="C22" s="124" t="s">
        <v>182</v>
      </c>
      <c r="D22" s="124" t="s">
        <v>183</v>
      </c>
      <c r="E22" s="124" t="s">
        <v>184</v>
      </c>
      <c r="F22" s="125" t="s">
        <v>185</v>
      </c>
      <c r="G22" s="126">
        <v>12789</v>
      </c>
      <c r="H22" s="127">
        <v>12844</v>
      </c>
      <c r="I22" s="128"/>
      <c r="J22" s="128"/>
      <c r="K22" s="128"/>
      <c r="L22" s="128"/>
      <c r="M22" s="129"/>
      <c r="N22" s="129"/>
      <c r="O22" s="129"/>
      <c r="P22" s="129"/>
      <c r="Q22" s="128" t="s">
        <v>187</v>
      </c>
      <c r="R22" s="130">
        <v>44034</v>
      </c>
      <c r="S22" s="128" t="s">
        <v>189</v>
      </c>
      <c r="T22" s="127">
        <v>12861</v>
      </c>
      <c r="U22" s="128" t="s">
        <v>188</v>
      </c>
      <c r="V22" s="127">
        <v>13067</v>
      </c>
      <c r="W22" s="128" t="s">
        <v>192</v>
      </c>
      <c r="X22" s="131">
        <v>142800</v>
      </c>
      <c r="Y22" s="128" t="s">
        <v>276</v>
      </c>
      <c r="Z22" s="128" t="s">
        <v>190</v>
      </c>
      <c r="AA22" s="128" t="s">
        <v>191</v>
      </c>
      <c r="AB22" s="130">
        <v>44341</v>
      </c>
      <c r="AC22" s="127">
        <v>13067</v>
      </c>
      <c r="AD22" s="130">
        <v>44341</v>
      </c>
      <c r="AE22" s="130">
        <v>44561</v>
      </c>
      <c r="AF22" s="128" t="s">
        <v>198</v>
      </c>
      <c r="AG22" s="128" t="s">
        <v>193</v>
      </c>
      <c r="AH22" s="129"/>
      <c r="AI22" s="132"/>
      <c r="AJ22" s="132"/>
      <c r="AK22" s="133">
        <v>39783.31</v>
      </c>
      <c r="AL22" s="129"/>
      <c r="AM22" s="129"/>
      <c r="AN22" s="129"/>
      <c r="AO22" s="129"/>
      <c r="AP22" s="129"/>
      <c r="AQ22" s="129"/>
      <c r="AR22" s="129"/>
      <c r="AS22" s="129"/>
      <c r="AT22" s="129"/>
      <c r="AU22" s="129"/>
      <c r="AV22" s="129"/>
      <c r="AW22" s="132"/>
      <c r="AX22" s="132"/>
      <c r="AY22" s="129"/>
      <c r="AZ22" s="129"/>
      <c r="BA22" s="132"/>
      <c r="BB22" s="132"/>
      <c r="BC22" s="129"/>
      <c r="BD22" s="129"/>
      <c r="BE22" s="132"/>
      <c r="BF22" s="132"/>
      <c r="BG22" s="129"/>
      <c r="BH22" s="132"/>
      <c r="BI22" s="134">
        <v>39783.31</v>
      </c>
      <c r="BJ22" s="132"/>
      <c r="BK22" s="132"/>
      <c r="BL22" s="135">
        <f>BJ24+BK25</f>
        <v>151344.48000000001</v>
      </c>
      <c r="BM22" s="136"/>
      <c r="BN22" s="136"/>
      <c r="BO22" s="136"/>
      <c r="BP22" s="136"/>
      <c r="BQ22" s="136"/>
      <c r="BR22" s="136"/>
      <c r="BS22" s="136"/>
      <c r="BT22" s="136"/>
      <c r="BU22" s="137"/>
      <c r="BV22" s="137"/>
      <c r="BW22" s="136"/>
      <c r="BX22" s="136"/>
      <c r="BY22" s="136"/>
      <c r="BZ22" s="138"/>
      <c r="CA22" s="138"/>
      <c r="CB22" s="138"/>
      <c r="CC22" s="138"/>
      <c r="CD22" s="138"/>
      <c r="CE22" s="138"/>
    </row>
    <row r="23" spans="1:83" ht="76.5" x14ac:dyDescent="0.25">
      <c r="A23" s="139"/>
      <c r="B23" s="140"/>
      <c r="C23" s="140"/>
      <c r="D23" s="140"/>
      <c r="E23" s="140"/>
      <c r="F23" s="141"/>
      <c r="G23" s="142"/>
      <c r="H23" s="140"/>
      <c r="I23" s="140"/>
      <c r="J23" s="140"/>
      <c r="K23" s="140"/>
      <c r="L23" s="140"/>
      <c r="M23" s="143"/>
      <c r="N23" s="143"/>
      <c r="O23" s="143"/>
      <c r="P23" s="143"/>
      <c r="Q23" s="140"/>
      <c r="R23" s="140"/>
      <c r="S23" s="140"/>
      <c r="T23" s="140"/>
      <c r="U23" s="140"/>
      <c r="V23" s="140"/>
      <c r="W23" s="140"/>
      <c r="X23" s="144"/>
      <c r="Y23" s="140"/>
      <c r="Z23" s="140"/>
      <c r="AA23" s="140"/>
      <c r="AB23" s="140"/>
      <c r="AC23" s="140"/>
      <c r="AD23" s="140"/>
      <c r="AE23" s="140"/>
      <c r="AF23" s="140"/>
      <c r="AG23" s="140"/>
      <c r="AH23" s="143"/>
      <c r="AI23" s="145"/>
      <c r="AJ23" s="145"/>
      <c r="AK23" s="140"/>
      <c r="AL23" s="143"/>
      <c r="AM23" s="143" t="s">
        <v>194</v>
      </c>
      <c r="AN23" s="146">
        <v>44558</v>
      </c>
      <c r="AO23" s="147">
        <v>13255</v>
      </c>
      <c r="AP23" s="143" t="s">
        <v>195</v>
      </c>
      <c r="AQ23" s="146">
        <v>44562</v>
      </c>
      <c r="AR23" s="146">
        <v>44926</v>
      </c>
      <c r="AS23" s="143"/>
      <c r="AT23" s="143"/>
      <c r="AU23" s="143"/>
      <c r="AV23" s="143"/>
      <c r="AW23" s="145"/>
      <c r="AX23" s="145"/>
      <c r="AY23" s="143"/>
      <c r="AZ23" s="143"/>
      <c r="BA23" s="145"/>
      <c r="BB23" s="145"/>
      <c r="BC23" s="143"/>
      <c r="BD23" s="143"/>
      <c r="BE23" s="145"/>
      <c r="BF23" s="145"/>
      <c r="BG23" s="143"/>
      <c r="BH23" s="145"/>
      <c r="BI23" s="148">
        <v>39783.31</v>
      </c>
      <c r="BJ23" s="145"/>
      <c r="BK23" s="145"/>
      <c r="BL23" s="149"/>
      <c r="BM23" s="150"/>
      <c r="BN23" s="150"/>
      <c r="BO23" s="150"/>
      <c r="BP23" s="150"/>
      <c r="BQ23" s="150"/>
      <c r="BR23" s="150"/>
      <c r="BS23" s="150"/>
      <c r="BT23" s="150"/>
      <c r="BU23" s="151"/>
      <c r="BV23" s="151"/>
      <c r="BW23" s="150"/>
      <c r="BX23" s="150"/>
      <c r="BY23" s="150"/>
      <c r="BZ23" s="152"/>
      <c r="CA23" s="152"/>
      <c r="CB23" s="152"/>
      <c r="CC23" s="152"/>
      <c r="CD23" s="152"/>
      <c r="CE23" s="152"/>
    </row>
    <row r="24" spans="1:83" ht="76.5" x14ac:dyDescent="0.25">
      <c r="A24" s="139"/>
      <c r="B24" s="140"/>
      <c r="C24" s="140"/>
      <c r="D24" s="140"/>
      <c r="E24" s="140"/>
      <c r="F24" s="141"/>
      <c r="G24" s="142"/>
      <c r="H24" s="140"/>
      <c r="I24" s="140"/>
      <c r="J24" s="140"/>
      <c r="K24" s="140"/>
      <c r="L24" s="140"/>
      <c r="M24" s="143"/>
      <c r="N24" s="143"/>
      <c r="O24" s="143"/>
      <c r="P24" s="143"/>
      <c r="Q24" s="140"/>
      <c r="R24" s="140"/>
      <c r="S24" s="140"/>
      <c r="T24" s="140"/>
      <c r="U24" s="140"/>
      <c r="V24" s="140"/>
      <c r="W24" s="140"/>
      <c r="X24" s="144"/>
      <c r="Y24" s="140"/>
      <c r="Z24" s="140"/>
      <c r="AA24" s="140"/>
      <c r="AB24" s="140"/>
      <c r="AC24" s="140"/>
      <c r="AD24" s="140"/>
      <c r="AE24" s="140"/>
      <c r="AF24" s="140"/>
      <c r="AG24" s="140"/>
      <c r="AH24" s="143"/>
      <c r="AI24" s="145"/>
      <c r="AJ24" s="145"/>
      <c r="AK24" s="140"/>
      <c r="AL24" s="143"/>
      <c r="AM24" s="143" t="s">
        <v>196</v>
      </c>
      <c r="AN24" s="146">
        <v>44923</v>
      </c>
      <c r="AO24" s="147">
        <v>13446</v>
      </c>
      <c r="AP24" s="143" t="s">
        <v>197</v>
      </c>
      <c r="AQ24" s="146">
        <v>44927</v>
      </c>
      <c r="AR24" s="146">
        <v>45291</v>
      </c>
      <c r="AS24" s="143"/>
      <c r="AT24" s="143"/>
      <c r="AU24" s="153">
        <v>0.14649999999999999</v>
      </c>
      <c r="AV24" s="143"/>
      <c r="AW24" s="145">
        <v>9672.24</v>
      </c>
      <c r="AX24" s="145"/>
      <c r="AY24" s="143"/>
      <c r="AZ24" s="143"/>
      <c r="BA24" s="145"/>
      <c r="BB24" s="145"/>
      <c r="BC24" s="146">
        <v>44924</v>
      </c>
      <c r="BD24" s="143">
        <v>14.65</v>
      </c>
      <c r="BE24" s="145">
        <v>9672.24</v>
      </c>
      <c r="BF24" s="145"/>
      <c r="BG24" s="143"/>
      <c r="BH24" s="145"/>
      <c r="BI24" s="148">
        <v>75672.240000000005</v>
      </c>
      <c r="BJ24" s="145">
        <v>75672.240000000005</v>
      </c>
      <c r="BK24" s="145"/>
      <c r="BL24" s="149"/>
      <c r="BM24" s="150"/>
      <c r="BN24" s="150"/>
      <c r="BO24" s="150"/>
      <c r="BP24" s="150"/>
      <c r="BQ24" s="150"/>
      <c r="BR24" s="150"/>
      <c r="BS24" s="150"/>
      <c r="BT24" s="150"/>
      <c r="BU24" s="151"/>
      <c r="BV24" s="151"/>
      <c r="BW24" s="150"/>
      <c r="BX24" s="150"/>
      <c r="BY24" s="150"/>
      <c r="BZ24" s="152" t="s">
        <v>201</v>
      </c>
      <c r="CA24" s="154">
        <v>13476</v>
      </c>
      <c r="CB24" s="152" t="s">
        <v>202</v>
      </c>
      <c r="CC24" s="155">
        <v>713100</v>
      </c>
      <c r="CD24" s="152" t="s">
        <v>203</v>
      </c>
      <c r="CE24" s="152" t="s">
        <v>204</v>
      </c>
    </row>
    <row r="25" spans="1:83" ht="76.5" x14ac:dyDescent="0.25">
      <c r="A25" s="156"/>
      <c r="B25" s="140"/>
      <c r="C25" s="140"/>
      <c r="D25" s="140"/>
      <c r="E25" s="140"/>
      <c r="F25" s="141"/>
      <c r="G25" s="142"/>
      <c r="H25" s="157"/>
      <c r="I25" s="157"/>
      <c r="J25" s="157"/>
      <c r="K25" s="157"/>
      <c r="L25" s="157"/>
      <c r="M25" s="143"/>
      <c r="N25" s="143"/>
      <c r="O25" s="143"/>
      <c r="P25" s="143"/>
      <c r="Q25" s="157"/>
      <c r="R25" s="157"/>
      <c r="S25" s="157"/>
      <c r="T25" s="157"/>
      <c r="U25" s="157"/>
      <c r="V25" s="157"/>
      <c r="W25" s="157"/>
      <c r="X25" s="158"/>
      <c r="Y25" s="157"/>
      <c r="Z25" s="157"/>
      <c r="AA25" s="157"/>
      <c r="AB25" s="157"/>
      <c r="AC25" s="157"/>
      <c r="AD25" s="157"/>
      <c r="AE25" s="157"/>
      <c r="AF25" s="157"/>
      <c r="AG25" s="157"/>
      <c r="AH25" s="143"/>
      <c r="AI25" s="145"/>
      <c r="AJ25" s="145"/>
      <c r="AK25" s="157"/>
      <c r="AL25" s="143"/>
      <c r="AM25" s="143" t="s">
        <v>199</v>
      </c>
      <c r="AN25" s="146">
        <v>45286</v>
      </c>
      <c r="AO25" s="143"/>
      <c r="AP25" s="143" t="s">
        <v>200</v>
      </c>
      <c r="AQ25" s="146">
        <v>45292</v>
      </c>
      <c r="AR25" s="146">
        <v>45657</v>
      </c>
      <c r="AS25" s="143"/>
      <c r="AT25" s="143"/>
      <c r="AU25" s="143"/>
      <c r="AV25" s="143"/>
      <c r="AW25" s="145"/>
      <c r="AX25" s="145"/>
      <c r="AY25" s="143"/>
      <c r="AZ25" s="143"/>
      <c r="BA25" s="145"/>
      <c r="BB25" s="145"/>
      <c r="BC25" s="143"/>
      <c r="BD25" s="143"/>
      <c r="BE25" s="145"/>
      <c r="BF25" s="145"/>
      <c r="BG25" s="143"/>
      <c r="BH25" s="145"/>
      <c r="BI25" s="148"/>
      <c r="BJ25" s="145"/>
      <c r="BK25" s="145">
        <f>6306.02*12</f>
        <v>75672.240000000005</v>
      </c>
      <c r="BL25" s="159"/>
      <c r="BM25" s="150"/>
      <c r="BN25" s="150"/>
      <c r="BO25" s="150"/>
      <c r="BP25" s="150"/>
      <c r="BQ25" s="150"/>
      <c r="BR25" s="150"/>
      <c r="BS25" s="150"/>
      <c r="BT25" s="150"/>
      <c r="BU25" s="151"/>
      <c r="BV25" s="151"/>
      <c r="BW25" s="150"/>
      <c r="BX25" s="150"/>
      <c r="BY25" s="150"/>
      <c r="BZ25" s="152" t="s">
        <v>201</v>
      </c>
      <c r="CA25" s="154">
        <v>13476</v>
      </c>
      <c r="CB25" s="152" t="s">
        <v>202</v>
      </c>
      <c r="CC25" s="155">
        <v>713100</v>
      </c>
      <c r="CD25" s="152" t="s">
        <v>203</v>
      </c>
      <c r="CE25" s="152" t="s">
        <v>204</v>
      </c>
    </row>
    <row r="26" spans="1:83" ht="102" x14ac:dyDescent="0.2">
      <c r="A26" s="150">
        <v>2</v>
      </c>
      <c r="B26" s="143" t="s">
        <v>205</v>
      </c>
      <c r="C26" s="143" t="s">
        <v>206</v>
      </c>
      <c r="D26" s="160" t="s">
        <v>207</v>
      </c>
      <c r="E26" s="143" t="s">
        <v>208</v>
      </c>
      <c r="F26" s="161" t="s">
        <v>209</v>
      </c>
      <c r="G26" s="147" t="s">
        <v>210</v>
      </c>
      <c r="H26" s="147">
        <v>13656</v>
      </c>
      <c r="I26" s="143"/>
      <c r="J26" s="143"/>
      <c r="K26" s="143"/>
      <c r="L26" s="143"/>
      <c r="M26" s="143"/>
      <c r="N26" s="143"/>
      <c r="O26" s="143"/>
      <c r="P26" s="143"/>
      <c r="Q26" s="143" t="s">
        <v>211</v>
      </c>
      <c r="R26" s="146">
        <v>45281</v>
      </c>
      <c r="S26" s="146">
        <v>45617</v>
      </c>
      <c r="T26" s="147">
        <v>13661</v>
      </c>
      <c r="U26" s="143" t="s">
        <v>212</v>
      </c>
      <c r="V26" s="162" t="s">
        <v>274</v>
      </c>
      <c r="W26" s="143" t="s">
        <v>213</v>
      </c>
      <c r="X26" s="145">
        <v>178800</v>
      </c>
      <c r="Y26" s="143" t="s">
        <v>214</v>
      </c>
      <c r="Z26" s="143" t="s">
        <v>215</v>
      </c>
      <c r="AA26" s="143" t="s">
        <v>216</v>
      </c>
      <c r="AB26" s="146">
        <v>45419</v>
      </c>
      <c r="AC26" s="143" t="s">
        <v>275</v>
      </c>
      <c r="AD26" s="146">
        <v>44323</v>
      </c>
      <c r="AE26" s="146">
        <v>45657</v>
      </c>
      <c r="AF26" s="143">
        <v>1500</v>
      </c>
      <c r="AG26" s="143">
        <v>33903000</v>
      </c>
      <c r="AH26" s="143"/>
      <c r="AI26" s="145"/>
      <c r="AJ26" s="145"/>
      <c r="AK26" s="143">
        <v>178800</v>
      </c>
      <c r="AL26" s="143"/>
      <c r="AM26" s="143"/>
      <c r="AN26" s="143"/>
      <c r="AO26" s="143"/>
      <c r="AP26" s="143"/>
      <c r="AQ26" s="143"/>
      <c r="AR26" s="143"/>
      <c r="AS26" s="143"/>
      <c r="AT26" s="143"/>
      <c r="AU26" s="143"/>
      <c r="AV26" s="143"/>
      <c r="AW26" s="145"/>
      <c r="AX26" s="145"/>
      <c r="AY26" s="143"/>
      <c r="AZ26" s="143"/>
      <c r="BA26" s="145"/>
      <c r="BB26" s="145"/>
      <c r="BC26" s="143"/>
      <c r="BD26" s="143"/>
      <c r="BE26" s="145"/>
      <c r="BF26" s="145"/>
      <c r="BG26" s="143"/>
      <c r="BH26" s="145"/>
      <c r="BI26" s="148"/>
      <c r="BJ26" s="145"/>
      <c r="BK26" s="145">
        <v>112718.5</v>
      </c>
      <c r="BL26" s="163">
        <f>BK26</f>
        <v>112718.5</v>
      </c>
      <c r="BM26" s="150"/>
      <c r="BN26" s="150"/>
      <c r="BO26" s="150"/>
      <c r="BP26" s="150"/>
      <c r="BQ26" s="150"/>
      <c r="BR26" s="150"/>
      <c r="BS26" s="150"/>
      <c r="BT26" s="150"/>
      <c r="BU26" s="151"/>
      <c r="BV26" s="151"/>
      <c r="BW26" s="150"/>
      <c r="BX26" s="150"/>
      <c r="BY26" s="150"/>
      <c r="BZ26" s="152" t="s">
        <v>217</v>
      </c>
      <c r="CA26" s="152">
        <v>13783</v>
      </c>
      <c r="CB26" s="152" t="s">
        <v>218</v>
      </c>
      <c r="CC26" s="150">
        <v>716061</v>
      </c>
      <c r="CD26" s="1" t="s">
        <v>219</v>
      </c>
      <c r="CE26" s="152">
        <v>713889</v>
      </c>
    </row>
    <row r="27" spans="1:83" ht="102" x14ac:dyDescent="0.2">
      <c r="A27" s="150">
        <v>3</v>
      </c>
      <c r="B27" s="143" t="s">
        <v>220</v>
      </c>
      <c r="C27" s="143"/>
      <c r="D27" s="160" t="s">
        <v>221</v>
      </c>
      <c r="E27" s="143" t="s">
        <v>222</v>
      </c>
      <c r="F27" s="161" t="s">
        <v>223</v>
      </c>
      <c r="G27" s="143" t="s">
        <v>224</v>
      </c>
      <c r="H27" s="143" t="s">
        <v>225</v>
      </c>
      <c r="I27" s="143"/>
      <c r="J27" s="143"/>
      <c r="K27" s="143"/>
      <c r="L27" s="143"/>
      <c r="M27" s="143" t="s">
        <v>221</v>
      </c>
      <c r="N27" s="143" t="s">
        <v>240</v>
      </c>
      <c r="O27" s="143" t="s">
        <v>241</v>
      </c>
      <c r="P27" s="143"/>
      <c r="Q27" s="143"/>
      <c r="R27" s="143"/>
      <c r="S27" s="143"/>
      <c r="T27" s="143"/>
      <c r="U27" s="143"/>
      <c r="V27" s="143"/>
      <c r="W27" s="143"/>
      <c r="X27" s="145"/>
      <c r="Y27" s="143" t="s">
        <v>226</v>
      </c>
      <c r="Z27" s="143" t="s">
        <v>227</v>
      </c>
      <c r="AA27" s="143" t="s">
        <v>228</v>
      </c>
      <c r="AB27" s="146">
        <v>45560</v>
      </c>
      <c r="AC27" s="143">
        <v>13871</v>
      </c>
      <c r="AD27" s="146">
        <v>45560</v>
      </c>
      <c r="AE27" s="146">
        <v>45657</v>
      </c>
      <c r="AF27" s="143">
        <v>1500</v>
      </c>
      <c r="AG27" s="143">
        <v>33903200</v>
      </c>
      <c r="AH27" s="143"/>
      <c r="AI27" s="145"/>
      <c r="AJ27" s="145"/>
      <c r="AK27" s="147">
        <v>153000</v>
      </c>
      <c r="AL27" s="143"/>
      <c r="AM27" s="143"/>
      <c r="AN27" s="143"/>
      <c r="AO27" s="143"/>
      <c r="AP27" s="143"/>
      <c r="AQ27" s="143"/>
      <c r="AR27" s="143"/>
      <c r="AS27" s="143"/>
      <c r="AT27" s="143"/>
      <c r="AU27" s="143"/>
      <c r="AV27" s="143"/>
      <c r="AW27" s="145"/>
      <c r="AX27" s="145"/>
      <c r="AY27" s="143"/>
      <c r="AZ27" s="143"/>
      <c r="BA27" s="145"/>
      <c r="BB27" s="145"/>
      <c r="BC27" s="143"/>
      <c r="BD27" s="143"/>
      <c r="BE27" s="145"/>
      <c r="BF27" s="145"/>
      <c r="BG27" s="143"/>
      <c r="BH27" s="145"/>
      <c r="BI27" s="148"/>
      <c r="BJ27" s="145"/>
      <c r="BK27" s="145">
        <v>153000</v>
      </c>
      <c r="BL27" s="163">
        <v>153000</v>
      </c>
      <c r="BM27" s="150"/>
      <c r="BN27" s="150"/>
      <c r="BO27" s="150"/>
      <c r="BP27" s="150"/>
      <c r="BQ27" s="150"/>
      <c r="BR27" s="150"/>
      <c r="BS27" s="150"/>
      <c r="BT27" s="150"/>
      <c r="BU27" s="151"/>
      <c r="BV27" s="151"/>
      <c r="BW27" s="150"/>
      <c r="BX27" s="150"/>
      <c r="BY27" s="150"/>
      <c r="BZ27" s="152" t="s">
        <v>264</v>
      </c>
      <c r="CA27" s="152">
        <v>13871</v>
      </c>
      <c r="CB27" s="152" t="s">
        <v>265</v>
      </c>
      <c r="CC27" s="164" t="s">
        <v>266</v>
      </c>
      <c r="CD27" s="152" t="s">
        <v>218</v>
      </c>
      <c r="CE27" s="152">
        <v>716061</v>
      </c>
    </row>
    <row r="28" spans="1:83" ht="204" x14ac:dyDescent="0.2">
      <c r="A28" s="150">
        <v>4</v>
      </c>
      <c r="B28" s="143" t="s">
        <v>229</v>
      </c>
      <c r="C28" s="143" t="s">
        <v>229</v>
      </c>
      <c r="D28" s="143" t="s">
        <v>230</v>
      </c>
      <c r="E28" s="143" t="s">
        <v>231</v>
      </c>
      <c r="F28" s="161" t="s">
        <v>232</v>
      </c>
      <c r="G28" s="147" t="s">
        <v>233</v>
      </c>
      <c r="H28" s="165" t="s">
        <v>225</v>
      </c>
      <c r="I28" s="143"/>
      <c r="J28" s="143"/>
      <c r="K28" s="143"/>
      <c r="L28" s="143"/>
      <c r="M28" s="143" t="s">
        <v>221</v>
      </c>
      <c r="N28" s="166" t="s">
        <v>242</v>
      </c>
      <c r="O28" s="167" t="s">
        <v>243</v>
      </c>
      <c r="P28" s="143"/>
      <c r="Q28" s="143"/>
      <c r="R28" s="143"/>
      <c r="S28" s="143"/>
      <c r="T28" s="143"/>
      <c r="U28" s="143"/>
      <c r="V28" s="143"/>
      <c r="W28" s="143"/>
      <c r="X28" s="145"/>
      <c r="Y28" s="160" t="s">
        <v>257</v>
      </c>
      <c r="Z28" s="143" t="s">
        <v>258</v>
      </c>
      <c r="AA28" s="143" t="s">
        <v>259</v>
      </c>
      <c r="AB28" s="146">
        <v>45422</v>
      </c>
      <c r="AC28" s="147" t="s">
        <v>260</v>
      </c>
      <c r="AD28" s="146">
        <v>45422</v>
      </c>
      <c r="AE28" s="146">
        <v>45606</v>
      </c>
      <c r="AF28" s="143">
        <v>1711</v>
      </c>
      <c r="AG28" s="143">
        <v>33903200</v>
      </c>
      <c r="AH28" s="143" t="s">
        <v>261</v>
      </c>
      <c r="AI28" s="145"/>
      <c r="AJ28" s="145"/>
      <c r="AK28" s="143">
        <v>1536400.8</v>
      </c>
      <c r="AL28" s="143"/>
      <c r="AM28" s="143"/>
      <c r="AN28" s="143"/>
      <c r="AO28" s="143"/>
      <c r="AP28" s="143"/>
      <c r="AQ28" s="143"/>
      <c r="AR28" s="143"/>
      <c r="AS28" s="143"/>
      <c r="AT28" s="143"/>
      <c r="AU28" s="143"/>
      <c r="AV28" s="143"/>
      <c r="AW28" s="145"/>
      <c r="AX28" s="145"/>
      <c r="AY28" s="143"/>
      <c r="AZ28" s="143"/>
      <c r="BA28" s="145"/>
      <c r="BB28" s="145"/>
      <c r="BC28" s="143"/>
      <c r="BD28" s="143"/>
      <c r="BE28" s="145"/>
      <c r="BF28" s="145"/>
      <c r="BG28" s="143"/>
      <c r="BH28" s="145"/>
      <c r="BI28" s="148"/>
      <c r="BJ28" s="145"/>
      <c r="BK28" s="145">
        <v>662629</v>
      </c>
      <c r="BL28" s="163">
        <f>BK28</f>
        <v>662629</v>
      </c>
      <c r="BM28" s="150"/>
      <c r="BN28" s="150"/>
      <c r="BO28" s="150"/>
      <c r="BP28" s="150"/>
      <c r="BQ28" s="150"/>
      <c r="BR28" s="150"/>
      <c r="BS28" s="150"/>
      <c r="BT28" s="150"/>
      <c r="BU28" s="151"/>
      <c r="BV28" s="151"/>
      <c r="BW28" s="150"/>
      <c r="BX28" s="150"/>
      <c r="BY28" s="150"/>
      <c r="BZ28" s="152" t="s">
        <v>267</v>
      </c>
      <c r="CA28" s="168">
        <v>13777</v>
      </c>
      <c r="CB28" s="152" t="s">
        <v>268</v>
      </c>
      <c r="CC28" s="152">
        <v>716060</v>
      </c>
      <c r="CD28" s="166" t="s">
        <v>269</v>
      </c>
      <c r="CE28" s="152" t="s">
        <v>270</v>
      </c>
    </row>
    <row r="29" spans="1:83" ht="114.75" x14ac:dyDescent="0.2">
      <c r="A29" s="150">
        <v>5</v>
      </c>
      <c r="B29" s="143" t="s">
        <v>229</v>
      </c>
      <c r="C29" s="143" t="s">
        <v>229</v>
      </c>
      <c r="D29" s="143" t="s">
        <v>230</v>
      </c>
      <c r="E29" s="143" t="s">
        <v>231</v>
      </c>
      <c r="F29" s="161" t="s">
        <v>234</v>
      </c>
      <c r="G29" s="147" t="s">
        <v>233</v>
      </c>
      <c r="H29" s="165" t="s">
        <v>225</v>
      </c>
      <c r="I29" s="143"/>
      <c r="J29" s="143"/>
      <c r="K29" s="143"/>
      <c r="L29" s="143"/>
      <c r="M29" s="143" t="s">
        <v>221</v>
      </c>
      <c r="N29" s="166" t="s">
        <v>242</v>
      </c>
      <c r="O29" s="167" t="s">
        <v>243</v>
      </c>
      <c r="P29" s="143"/>
      <c r="Q29" s="143"/>
      <c r="R29" s="143"/>
      <c r="S29" s="143"/>
      <c r="T29" s="143"/>
      <c r="U29" s="143"/>
      <c r="V29" s="143"/>
      <c r="W29" s="143"/>
      <c r="X29" s="145"/>
      <c r="Y29" s="160" t="s">
        <v>244</v>
      </c>
      <c r="Z29" s="143" t="s">
        <v>245</v>
      </c>
      <c r="AA29" s="143" t="s">
        <v>246</v>
      </c>
      <c r="AB29" s="146">
        <v>45422</v>
      </c>
      <c r="AC29" s="147" t="s">
        <v>260</v>
      </c>
      <c r="AD29" s="146">
        <v>45422</v>
      </c>
      <c r="AE29" s="146">
        <v>45606</v>
      </c>
      <c r="AF29" s="143">
        <v>1711</v>
      </c>
      <c r="AG29" s="143">
        <v>33903200</v>
      </c>
      <c r="AH29" s="143" t="s">
        <v>261</v>
      </c>
      <c r="AI29" s="145"/>
      <c r="AJ29" s="145"/>
      <c r="AK29" s="143">
        <v>163920.6</v>
      </c>
      <c r="AL29" s="143"/>
      <c r="AM29" s="143"/>
      <c r="AN29" s="143"/>
      <c r="AO29" s="143"/>
      <c r="AP29" s="143"/>
      <c r="AQ29" s="143"/>
      <c r="AR29" s="143"/>
      <c r="AS29" s="143"/>
      <c r="AT29" s="143"/>
      <c r="AU29" s="143"/>
      <c r="AV29" s="143"/>
      <c r="AW29" s="145"/>
      <c r="AX29" s="145"/>
      <c r="AY29" s="143"/>
      <c r="AZ29" s="143"/>
      <c r="BA29" s="145"/>
      <c r="BB29" s="145"/>
      <c r="BC29" s="143"/>
      <c r="BD29" s="143"/>
      <c r="BE29" s="145"/>
      <c r="BF29" s="145"/>
      <c r="BG29" s="143"/>
      <c r="BH29" s="145"/>
      <c r="BI29" s="148"/>
      <c r="BJ29" s="145"/>
      <c r="BK29" s="145">
        <v>163920.6</v>
      </c>
      <c r="BL29" s="163">
        <v>163920.6</v>
      </c>
      <c r="BM29" s="150"/>
      <c r="BN29" s="150"/>
      <c r="BO29" s="150"/>
      <c r="BP29" s="150"/>
      <c r="BQ29" s="150"/>
      <c r="BR29" s="150"/>
      <c r="BS29" s="150"/>
      <c r="BT29" s="150"/>
      <c r="BU29" s="151"/>
      <c r="BV29" s="151"/>
      <c r="BW29" s="150"/>
      <c r="BX29" s="150"/>
      <c r="BY29" s="150"/>
      <c r="BZ29" s="152" t="s">
        <v>267</v>
      </c>
      <c r="CA29" s="155">
        <v>13777</v>
      </c>
      <c r="CB29" s="152" t="s">
        <v>268</v>
      </c>
      <c r="CC29" s="152">
        <v>716060</v>
      </c>
      <c r="CD29" s="166" t="s">
        <v>269</v>
      </c>
      <c r="CE29" s="152" t="s">
        <v>270</v>
      </c>
    </row>
    <row r="30" spans="1:83" ht="114.75" x14ac:dyDescent="0.2">
      <c r="A30" s="150">
        <v>6</v>
      </c>
      <c r="B30" s="143" t="s">
        <v>229</v>
      </c>
      <c r="C30" s="143" t="s">
        <v>229</v>
      </c>
      <c r="D30" s="143" t="s">
        <v>230</v>
      </c>
      <c r="E30" s="143" t="s">
        <v>231</v>
      </c>
      <c r="F30" s="161" t="s">
        <v>235</v>
      </c>
      <c r="G30" s="147" t="s">
        <v>233</v>
      </c>
      <c r="H30" s="165" t="s">
        <v>225</v>
      </c>
      <c r="I30" s="143"/>
      <c r="J30" s="143"/>
      <c r="K30" s="143"/>
      <c r="L30" s="143"/>
      <c r="M30" s="143" t="s">
        <v>221</v>
      </c>
      <c r="N30" s="166" t="s">
        <v>242</v>
      </c>
      <c r="O30" s="167" t="s">
        <v>243</v>
      </c>
      <c r="P30" s="143"/>
      <c r="Q30" s="143"/>
      <c r="R30" s="143"/>
      <c r="S30" s="143"/>
      <c r="T30" s="143"/>
      <c r="U30" s="143"/>
      <c r="V30" s="143"/>
      <c r="W30" s="143"/>
      <c r="X30" s="145"/>
      <c r="Y30" s="160" t="s">
        <v>247</v>
      </c>
      <c r="Z30" s="143" t="s">
        <v>248</v>
      </c>
      <c r="AA30" s="143" t="s">
        <v>249</v>
      </c>
      <c r="AB30" s="146">
        <v>45422</v>
      </c>
      <c r="AC30" s="147" t="s">
        <v>260</v>
      </c>
      <c r="AD30" s="146">
        <v>45422</v>
      </c>
      <c r="AE30" s="146">
        <v>45606</v>
      </c>
      <c r="AF30" s="143">
        <v>1711</v>
      </c>
      <c r="AG30" s="143">
        <v>33903200</v>
      </c>
      <c r="AH30" s="143" t="s">
        <v>261</v>
      </c>
      <c r="AI30" s="145"/>
      <c r="AJ30" s="145"/>
      <c r="AK30" s="143">
        <v>177003.25</v>
      </c>
      <c r="AL30" s="143"/>
      <c r="AM30" s="143"/>
      <c r="AN30" s="143"/>
      <c r="AO30" s="143"/>
      <c r="AP30" s="143"/>
      <c r="AQ30" s="143"/>
      <c r="AR30" s="143"/>
      <c r="AS30" s="143"/>
      <c r="AT30" s="143"/>
      <c r="AU30" s="143"/>
      <c r="AV30" s="143"/>
      <c r="AW30" s="145"/>
      <c r="AX30" s="145"/>
      <c r="AY30" s="143"/>
      <c r="AZ30" s="143"/>
      <c r="BA30" s="145"/>
      <c r="BB30" s="145"/>
      <c r="BC30" s="143"/>
      <c r="BD30" s="143"/>
      <c r="BE30" s="145"/>
      <c r="BF30" s="145"/>
      <c r="BG30" s="143"/>
      <c r="BH30" s="145"/>
      <c r="BI30" s="148"/>
      <c r="BJ30" s="145"/>
      <c r="BK30" s="145">
        <v>177003.25</v>
      </c>
      <c r="BL30" s="163">
        <v>177003.25</v>
      </c>
      <c r="BM30" s="150"/>
      <c r="BN30" s="150"/>
      <c r="BO30" s="150"/>
      <c r="BP30" s="150"/>
      <c r="BQ30" s="150"/>
      <c r="BR30" s="150"/>
      <c r="BS30" s="150"/>
      <c r="BT30" s="150"/>
      <c r="BU30" s="151"/>
      <c r="BV30" s="151"/>
      <c r="BW30" s="150"/>
      <c r="BX30" s="150"/>
      <c r="BY30" s="150"/>
      <c r="BZ30" s="152" t="s">
        <v>267</v>
      </c>
      <c r="CA30" s="155">
        <v>13777</v>
      </c>
      <c r="CB30" s="152" t="s">
        <v>268</v>
      </c>
      <c r="CC30" s="152">
        <v>716060</v>
      </c>
      <c r="CD30" s="166" t="s">
        <v>269</v>
      </c>
      <c r="CE30" s="152" t="s">
        <v>270</v>
      </c>
    </row>
    <row r="31" spans="1:83" ht="114.75" x14ac:dyDescent="0.2">
      <c r="A31" s="150">
        <v>7</v>
      </c>
      <c r="B31" s="143" t="s">
        <v>229</v>
      </c>
      <c r="C31" s="143" t="s">
        <v>229</v>
      </c>
      <c r="D31" s="143" t="s">
        <v>230</v>
      </c>
      <c r="E31" s="143" t="s">
        <v>231</v>
      </c>
      <c r="F31" s="161" t="s">
        <v>236</v>
      </c>
      <c r="G31" s="147" t="s">
        <v>233</v>
      </c>
      <c r="H31" s="165" t="s">
        <v>225</v>
      </c>
      <c r="I31" s="143"/>
      <c r="J31" s="143"/>
      <c r="K31" s="143"/>
      <c r="L31" s="143"/>
      <c r="M31" s="143" t="s">
        <v>221</v>
      </c>
      <c r="N31" s="166" t="s">
        <v>242</v>
      </c>
      <c r="O31" s="167" t="s">
        <v>243</v>
      </c>
      <c r="P31" s="143"/>
      <c r="Q31" s="143"/>
      <c r="R31" s="143"/>
      <c r="S31" s="143"/>
      <c r="T31" s="143"/>
      <c r="U31" s="143"/>
      <c r="V31" s="143"/>
      <c r="W31" s="143"/>
      <c r="X31" s="145"/>
      <c r="Y31" s="160" t="s">
        <v>250</v>
      </c>
      <c r="Z31" s="143" t="s">
        <v>245</v>
      </c>
      <c r="AA31" s="143" t="s">
        <v>246</v>
      </c>
      <c r="AB31" s="146">
        <v>45422</v>
      </c>
      <c r="AC31" s="147" t="s">
        <v>260</v>
      </c>
      <c r="AD31" s="146">
        <v>45422</v>
      </c>
      <c r="AE31" s="146">
        <v>45606</v>
      </c>
      <c r="AF31" s="143">
        <v>1711</v>
      </c>
      <c r="AG31" s="143">
        <v>33903200</v>
      </c>
      <c r="AH31" s="143" t="s">
        <v>261</v>
      </c>
      <c r="AI31" s="145"/>
      <c r="AJ31" s="145"/>
      <c r="AK31" s="143">
        <v>785938.82</v>
      </c>
      <c r="AL31" s="143"/>
      <c r="AM31" s="143"/>
      <c r="AN31" s="143"/>
      <c r="AO31" s="143"/>
      <c r="AP31" s="143"/>
      <c r="AQ31" s="143"/>
      <c r="AR31" s="143"/>
      <c r="AS31" s="143"/>
      <c r="AT31" s="143"/>
      <c r="AU31" s="143"/>
      <c r="AV31" s="143"/>
      <c r="AW31" s="145"/>
      <c r="AX31" s="145"/>
      <c r="AY31" s="143"/>
      <c r="AZ31" s="143"/>
      <c r="BA31" s="145"/>
      <c r="BB31" s="145"/>
      <c r="BC31" s="143"/>
      <c r="BD31" s="143"/>
      <c r="BE31" s="145"/>
      <c r="BF31" s="145"/>
      <c r="BG31" s="143"/>
      <c r="BH31" s="145"/>
      <c r="BI31" s="148"/>
      <c r="BJ31" s="145"/>
      <c r="BK31" s="145">
        <v>785938.82</v>
      </c>
      <c r="BL31" s="163">
        <f>BK31</f>
        <v>785938.82</v>
      </c>
      <c r="BM31" s="150"/>
      <c r="BN31" s="150"/>
      <c r="BO31" s="150"/>
      <c r="BP31" s="150"/>
      <c r="BQ31" s="150"/>
      <c r="BR31" s="150"/>
      <c r="BS31" s="150"/>
      <c r="BT31" s="150"/>
      <c r="BU31" s="151"/>
      <c r="BV31" s="151"/>
      <c r="BW31" s="150"/>
      <c r="BX31" s="150"/>
      <c r="BY31" s="150"/>
      <c r="BZ31" s="152" t="s">
        <v>267</v>
      </c>
      <c r="CA31" s="155">
        <v>13777</v>
      </c>
      <c r="CB31" s="152" t="s">
        <v>268</v>
      </c>
      <c r="CC31" s="152">
        <v>716060</v>
      </c>
      <c r="CD31" s="166" t="s">
        <v>269</v>
      </c>
      <c r="CE31" s="152" t="s">
        <v>270</v>
      </c>
    </row>
    <row r="32" spans="1:83" ht="114.75" x14ac:dyDescent="0.2">
      <c r="A32" s="150">
        <v>8</v>
      </c>
      <c r="B32" s="143" t="s">
        <v>229</v>
      </c>
      <c r="C32" s="143" t="s">
        <v>229</v>
      </c>
      <c r="D32" s="143" t="s">
        <v>230</v>
      </c>
      <c r="E32" s="143" t="s">
        <v>231</v>
      </c>
      <c r="F32" s="161" t="s">
        <v>237</v>
      </c>
      <c r="G32" s="147" t="s">
        <v>233</v>
      </c>
      <c r="H32" s="165" t="s">
        <v>225</v>
      </c>
      <c r="I32" s="143"/>
      <c r="J32" s="143"/>
      <c r="K32" s="143"/>
      <c r="L32" s="143"/>
      <c r="M32" s="143" t="s">
        <v>221</v>
      </c>
      <c r="N32" s="166" t="s">
        <v>242</v>
      </c>
      <c r="O32" s="167" t="s">
        <v>243</v>
      </c>
      <c r="P32" s="143"/>
      <c r="Q32" s="143"/>
      <c r="R32" s="143"/>
      <c r="S32" s="143"/>
      <c r="T32" s="143"/>
      <c r="U32" s="143"/>
      <c r="V32" s="143"/>
      <c r="W32" s="143"/>
      <c r="X32" s="145"/>
      <c r="Y32" s="160" t="s">
        <v>251</v>
      </c>
      <c r="Z32" s="143" t="s">
        <v>252</v>
      </c>
      <c r="AA32" s="143" t="s">
        <v>253</v>
      </c>
      <c r="AB32" s="146">
        <v>45422</v>
      </c>
      <c r="AC32" s="147" t="s">
        <v>260</v>
      </c>
      <c r="AD32" s="146">
        <v>45422</v>
      </c>
      <c r="AE32" s="146">
        <v>45606</v>
      </c>
      <c r="AF32" s="143">
        <v>1711</v>
      </c>
      <c r="AG32" s="143">
        <v>33903200</v>
      </c>
      <c r="AH32" s="143" t="s">
        <v>261</v>
      </c>
      <c r="AI32" s="145"/>
      <c r="AJ32" s="145"/>
      <c r="AK32" s="143">
        <v>123820</v>
      </c>
      <c r="AL32" s="143"/>
      <c r="AM32" s="143"/>
      <c r="AN32" s="143"/>
      <c r="AO32" s="143"/>
      <c r="AP32" s="143"/>
      <c r="AQ32" s="143"/>
      <c r="AR32" s="143"/>
      <c r="AS32" s="143"/>
      <c r="AT32" s="143"/>
      <c r="AU32" s="143"/>
      <c r="AV32" s="143"/>
      <c r="AW32" s="145"/>
      <c r="AX32" s="145"/>
      <c r="AY32" s="143"/>
      <c r="AZ32" s="143"/>
      <c r="BA32" s="145"/>
      <c r="BB32" s="145"/>
      <c r="BC32" s="143"/>
      <c r="BD32" s="143"/>
      <c r="BE32" s="145"/>
      <c r="BF32" s="145"/>
      <c r="BG32" s="143"/>
      <c r="BH32" s="145"/>
      <c r="BI32" s="148"/>
      <c r="BJ32" s="145"/>
      <c r="BK32" s="145">
        <v>44642.25</v>
      </c>
      <c r="BL32" s="163">
        <v>44642.25</v>
      </c>
      <c r="BM32" s="150"/>
      <c r="BN32" s="150"/>
      <c r="BO32" s="150"/>
      <c r="BP32" s="150"/>
      <c r="BQ32" s="150"/>
      <c r="BR32" s="150"/>
      <c r="BS32" s="150"/>
      <c r="BT32" s="150"/>
      <c r="BU32" s="151"/>
      <c r="BV32" s="151"/>
      <c r="BW32" s="150"/>
      <c r="BX32" s="150"/>
      <c r="BY32" s="150"/>
      <c r="BZ32" s="152" t="s">
        <v>267</v>
      </c>
      <c r="CA32" s="155">
        <v>13777</v>
      </c>
      <c r="CB32" s="152" t="s">
        <v>268</v>
      </c>
      <c r="CC32" s="152">
        <v>716060</v>
      </c>
      <c r="CD32" s="166" t="s">
        <v>269</v>
      </c>
      <c r="CE32" s="152" t="s">
        <v>270</v>
      </c>
    </row>
    <row r="33" spans="1:83" ht="114.75" x14ac:dyDescent="0.2">
      <c r="A33" s="150">
        <v>9</v>
      </c>
      <c r="B33" s="143" t="s">
        <v>229</v>
      </c>
      <c r="C33" s="143" t="s">
        <v>229</v>
      </c>
      <c r="D33" s="143" t="s">
        <v>230</v>
      </c>
      <c r="E33" s="143" t="s">
        <v>231</v>
      </c>
      <c r="F33" s="161" t="s">
        <v>237</v>
      </c>
      <c r="G33" s="147" t="s">
        <v>233</v>
      </c>
      <c r="H33" s="165" t="s">
        <v>225</v>
      </c>
      <c r="I33" s="143"/>
      <c r="J33" s="143"/>
      <c r="K33" s="143"/>
      <c r="L33" s="143"/>
      <c r="M33" s="143" t="s">
        <v>221</v>
      </c>
      <c r="N33" s="166" t="s">
        <v>242</v>
      </c>
      <c r="O33" s="167" t="s">
        <v>243</v>
      </c>
      <c r="P33" s="143"/>
      <c r="Q33" s="143"/>
      <c r="R33" s="143"/>
      <c r="S33" s="143"/>
      <c r="T33" s="143"/>
      <c r="U33" s="143"/>
      <c r="V33" s="143"/>
      <c r="W33" s="143"/>
      <c r="X33" s="145"/>
      <c r="Y33" s="160" t="s">
        <v>254</v>
      </c>
      <c r="Z33" s="143" t="s">
        <v>255</v>
      </c>
      <c r="AA33" s="143" t="s">
        <v>256</v>
      </c>
      <c r="AB33" s="146">
        <v>45422</v>
      </c>
      <c r="AC33" s="147" t="s">
        <v>260</v>
      </c>
      <c r="AD33" s="146">
        <v>45422</v>
      </c>
      <c r="AE33" s="146">
        <v>45606</v>
      </c>
      <c r="AF33" s="143">
        <v>1711</v>
      </c>
      <c r="AG33" s="143">
        <v>33903200</v>
      </c>
      <c r="AH33" s="143" t="s">
        <v>261</v>
      </c>
      <c r="AI33" s="145"/>
      <c r="AJ33" s="145"/>
      <c r="AK33" s="143">
        <v>313500</v>
      </c>
      <c r="AL33" s="143"/>
      <c r="AM33" s="143"/>
      <c r="AN33" s="143"/>
      <c r="AO33" s="143"/>
      <c r="AP33" s="143"/>
      <c r="AQ33" s="143"/>
      <c r="AR33" s="143"/>
      <c r="AS33" s="143"/>
      <c r="AT33" s="143"/>
      <c r="AU33" s="143"/>
      <c r="AV33" s="143"/>
      <c r="AW33" s="145"/>
      <c r="AX33" s="145"/>
      <c r="AY33" s="143"/>
      <c r="AZ33" s="143"/>
      <c r="BA33" s="145"/>
      <c r="BB33" s="145"/>
      <c r="BC33" s="143"/>
      <c r="BD33" s="143"/>
      <c r="BE33" s="145"/>
      <c r="BF33" s="145"/>
      <c r="BG33" s="143"/>
      <c r="BH33" s="145"/>
      <c r="BI33" s="148"/>
      <c r="BJ33" s="145"/>
      <c r="BK33" s="145">
        <v>169290</v>
      </c>
      <c r="BL33" s="163">
        <v>169290</v>
      </c>
      <c r="BM33" s="150"/>
      <c r="BN33" s="150"/>
      <c r="BO33" s="150"/>
      <c r="BP33" s="150"/>
      <c r="BQ33" s="150"/>
      <c r="BR33" s="150"/>
      <c r="BS33" s="150"/>
      <c r="BT33" s="150"/>
      <c r="BU33" s="151"/>
      <c r="BV33" s="151"/>
      <c r="BW33" s="150"/>
      <c r="BX33" s="150"/>
      <c r="BY33" s="150"/>
      <c r="BZ33" s="152" t="s">
        <v>267</v>
      </c>
      <c r="CA33" s="155">
        <v>13777</v>
      </c>
      <c r="CB33" s="152" t="s">
        <v>268</v>
      </c>
      <c r="CC33" s="152">
        <v>716060</v>
      </c>
      <c r="CD33" s="166" t="s">
        <v>269</v>
      </c>
      <c r="CE33" s="152" t="s">
        <v>270</v>
      </c>
    </row>
    <row r="34" spans="1:83" ht="38.25" x14ac:dyDescent="0.25">
      <c r="A34" s="150">
        <v>10</v>
      </c>
      <c r="B34" s="143">
        <v>152</v>
      </c>
      <c r="C34" s="143"/>
      <c r="D34" s="143" t="s">
        <v>238</v>
      </c>
      <c r="E34" s="143"/>
      <c r="F34" s="143" t="s">
        <v>239</v>
      </c>
      <c r="G34" s="143"/>
      <c r="H34" s="165"/>
      <c r="I34" s="143"/>
      <c r="J34" s="143"/>
      <c r="K34" s="143"/>
      <c r="L34" s="143"/>
      <c r="M34" s="143"/>
      <c r="N34" s="143"/>
      <c r="O34" s="143"/>
      <c r="P34" s="143"/>
      <c r="Q34" s="143"/>
      <c r="R34" s="143"/>
      <c r="S34" s="143"/>
      <c r="T34" s="143"/>
      <c r="U34" s="143"/>
      <c r="V34" s="143"/>
      <c r="W34" s="143"/>
      <c r="X34" s="145"/>
      <c r="Y34" s="143">
        <v>60110017</v>
      </c>
      <c r="Z34" s="143" t="s">
        <v>262</v>
      </c>
      <c r="AA34" s="147" t="s">
        <v>263</v>
      </c>
      <c r="AB34" s="146">
        <v>45422</v>
      </c>
      <c r="AC34" s="169"/>
      <c r="AD34" s="146">
        <v>45422</v>
      </c>
      <c r="AE34" s="146">
        <v>45636</v>
      </c>
      <c r="AF34" s="143">
        <v>1711</v>
      </c>
      <c r="AG34" s="143">
        <v>33209300000</v>
      </c>
      <c r="AH34" s="143" t="s">
        <v>261</v>
      </c>
      <c r="AI34" s="145"/>
      <c r="AJ34" s="145"/>
      <c r="AK34" s="143">
        <v>2166068</v>
      </c>
      <c r="AL34" s="143"/>
      <c r="AM34" s="143"/>
      <c r="AN34" s="143"/>
      <c r="AO34" s="143"/>
      <c r="AP34" s="143"/>
      <c r="AQ34" s="143"/>
      <c r="AR34" s="143"/>
      <c r="AS34" s="143"/>
      <c r="AT34" s="143"/>
      <c r="AU34" s="143"/>
      <c r="AV34" s="143"/>
      <c r="AW34" s="145"/>
      <c r="AX34" s="145"/>
      <c r="AY34" s="143"/>
      <c r="AZ34" s="143"/>
      <c r="BA34" s="145"/>
      <c r="BB34" s="145"/>
      <c r="BC34" s="143"/>
      <c r="BD34" s="143"/>
      <c r="BE34" s="145"/>
      <c r="BF34" s="145"/>
      <c r="BG34" s="143"/>
      <c r="BH34" s="145"/>
      <c r="BI34" s="148"/>
      <c r="BJ34" s="145"/>
      <c r="BK34" s="145">
        <f>2045641.32+120426.76</f>
        <v>2166068.08</v>
      </c>
      <c r="BL34" s="163">
        <f>BK34</f>
        <v>2166068.08</v>
      </c>
      <c r="BM34" s="150"/>
      <c r="BN34" s="150"/>
      <c r="BO34" s="150"/>
      <c r="BP34" s="150"/>
      <c r="BQ34" s="150"/>
      <c r="BR34" s="150"/>
      <c r="BS34" s="150"/>
      <c r="BT34" s="150"/>
      <c r="BU34" s="151"/>
      <c r="BV34" s="151"/>
      <c r="BW34" s="150"/>
      <c r="BX34" s="150"/>
      <c r="BY34" s="150"/>
      <c r="BZ34" s="152"/>
      <c r="CA34" s="152"/>
      <c r="CB34" s="152"/>
      <c r="CC34" s="152"/>
      <c r="CD34" s="152"/>
      <c r="CE34" s="152"/>
    </row>
    <row r="35" spans="1:83" ht="51.75" thickBot="1" x14ac:dyDescent="0.3">
      <c r="A35" s="150">
        <v>11</v>
      </c>
      <c r="B35" s="165">
        <v>157</v>
      </c>
      <c r="C35" s="143"/>
      <c r="D35" s="143" t="s">
        <v>238</v>
      </c>
      <c r="E35" s="143"/>
      <c r="F35" s="143" t="s">
        <v>271</v>
      </c>
      <c r="G35" s="170"/>
      <c r="H35" s="170"/>
      <c r="I35" s="170"/>
      <c r="J35" s="170"/>
      <c r="K35" s="170"/>
      <c r="L35" s="170"/>
      <c r="M35" s="170"/>
      <c r="N35" s="170"/>
      <c r="O35" s="170"/>
      <c r="P35" s="143"/>
      <c r="Q35" s="143"/>
      <c r="R35" s="143"/>
      <c r="S35" s="143"/>
      <c r="T35" s="143"/>
      <c r="U35" s="143"/>
      <c r="V35" s="143"/>
      <c r="W35" s="143"/>
      <c r="X35" s="145"/>
      <c r="Y35" s="143" t="s">
        <v>272</v>
      </c>
      <c r="Z35" s="143" t="s">
        <v>262</v>
      </c>
      <c r="AA35" s="147" t="s">
        <v>263</v>
      </c>
      <c r="AB35" s="143"/>
      <c r="AC35" s="143"/>
      <c r="AD35" s="143"/>
      <c r="AE35" s="146">
        <v>45608</v>
      </c>
      <c r="AF35" s="143">
        <v>1706</v>
      </c>
      <c r="AG35" s="171">
        <v>332093000000</v>
      </c>
      <c r="AH35" s="165" t="s">
        <v>273</v>
      </c>
      <c r="AI35" s="145"/>
      <c r="AJ35" s="145"/>
      <c r="AK35" s="143">
        <v>2197878.48</v>
      </c>
      <c r="AL35" s="143"/>
      <c r="AM35" s="143"/>
      <c r="AN35" s="143"/>
      <c r="AO35" s="143"/>
      <c r="AP35" s="143"/>
      <c r="AQ35" s="143"/>
      <c r="AR35" s="143"/>
      <c r="AS35" s="143"/>
      <c r="AT35" s="143"/>
      <c r="AU35" s="143"/>
      <c r="AV35" s="143"/>
      <c r="AW35" s="145"/>
      <c r="AX35" s="145"/>
      <c r="AY35" s="143"/>
      <c r="AZ35" s="143"/>
      <c r="BA35" s="145"/>
      <c r="BB35" s="145"/>
      <c r="BC35" s="143"/>
      <c r="BD35" s="143"/>
      <c r="BE35" s="145"/>
      <c r="BF35" s="145"/>
      <c r="BG35" s="143"/>
      <c r="BH35" s="145"/>
      <c r="BI35" s="148"/>
      <c r="BJ35" s="145"/>
      <c r="BK35" s="145">
        <v>2197878.48</v>
      </c>
      <c r="BL35" s="163">
        <v>2197878.48</v>
      </c>
      <c r="BM35" s="150"/>
      <c r="BN35" s="150"/>
      <c r="BO35" s="150"/>
      <c r="BP35" s="150"/>
      <c r="BQ35" s="150"/>
      <c r="BR35" s="150"/>
      <c r="BS35" s="150"/>
      <c r="BT35" s="150"/>
      <c r="BU35" s="151"/>
      <c r="BV35" s="151"/>
      <c r="BW35" s="150"/>
      <c r="BX35" s="150"/>
      <c r="BY35" s="150"/>
      <c r="BZ35" s="152"/>
      <c r="CA35" s="152"/>
      <c r="CB35" s="152"/>
      <c r="CC35" s="152"/>
      <c r="CD35" s="152"/>
      <c r="CE35" s="152"/>
    </row>
    <row r="36" spans="1:83" s="4" customFormat="1" ht="13.5" thickBot="1" x14ac:dyDescent="0.3">
      <c r="A36" s="172" t="s">
        <v>173</v>
      </c>
      <c r="B36" s="173"/>
      <c r="C36" s="173"/>
      <c r="D36" s="173"/>
      <c r="E36" s="173"/>
      <c r="F36" s="173"/>
      <c r="G36" s="173"/>
      <c r="H36" s="173"/>
      <c r="I36" s="173"/>
      <c r="J36" s="173"/>
      <c r="K36" s="173"/>
      <c r="L36" s="173"/>
      <c r="M36" s="173"/>
      <c r="N36" s="173"/>
      <c r="O36" s="173"/>
      <c r="P36" s="173"/>
      <c r="Q36" s="173"/>
      <c r="R36" s="173"/>
      <c r="S36" s="173"/>
      <c r="T36" s="173"/>
      <c r="U36" s="173"/>
      <c r="V36" s="173"/>
      <c r="W36" s="174"/>
      <c r="X36" s="175">
        <f>SUM(X21:X35)</f>
        <v>321600</v>
      </c>
      <c r="Y36" s="176"/>
      <c r="Z36" s="176"/>
      <c r="AA36" s="176"/>
      <c r="AB36" s="176"/>
      <c r="AC36" s="176"/>
      <c r="AD36" s="176"/>
      <c r="AE36" s="176"/>
      <c r="AF36" s="176"/>
      <c r="AG36" s="176"/>
      <c r="AH36" s="176"/>
      <c r="AI36" s="175">
        <f>SUM(AI21:AI35)</f>
        <v>0</v>
      </c>
      <c r="AJ36" s="175">
        <f>SUM(AJ21:AJ35)</f>
        <v>0</v>
      </c>
      <c r="AK36" s="175">
        <f>SUM(AK21:AK35)</f>
        <v>7836113.2599999998</v>
      </c>
      <c r="AL36" s="176"/>
      <c r="AM36" s="176"/>
      <c r="AN36" s="176"/>
      <c r="AO36" s="176"/>
      <c r="AP36" s="176"/>
      <c r="AQ36" s="176"/>
      <c r="AR36" s="176"/>
      <c r="AS36" s="176"/>
      <c r="AT36" s="176"/>
      <c r="AU36" s="176"/>
      <c r="AV36" s="176"/>
      <c r="AW36" s="175">
        <f>SUM(AW21:AW35)</f>
        <v>9672.24</v>
      </c>
      <c r="AX36" s="175">
        <f>SUM(AX21:AX35)</f>
        <v>0</v>
      </c>
      <c r="AY36" s="176"/>
      <c r="AZ36" s="176"/>
      <c r="BA36" s="175">
        <f>SUM(BA21:BA35)</f>
        <v>0</v>
      </c>
      <c r="BB36" s="175">
        <f>SUM(BB21:BB35)</f>
        <v>0</v>
      </c>
      <c r="BC36" s="176"/>
      <c r="BD36" s="176"/>
      <c r="BE36" s="175">
        <f>SUM(BE21:BE35)</f>
        <v>9672.24</v>
      </c>
      <c r="BF36" s="175">
        <f>SUM(BF21:BF35)</f>
        <v>0</v>
      </c>
      <c r="BG36" s="176"/>
      <c r="BH36" s="175">
        <f>SUM(BH21:BH35)</f>
        <v>0</v>
      </c>
      <c r="BI36" s="177">
        <f>SUM(BI21:BI35)</f>
        <v>155238.85999999999</v>
      </c>
      <c r="BJ36" s="175">
        <f>SUM(BJ21:BJ35)</f>
        <v>75672.240000000005</v>
      </c>
      <c r="BK36" s="175">
        <f>SUM(BK21:BK35)</f>
        <v>6708761.2200000007</v>
      </c>
      <c r="BL36" s="178">
        <f>SUM(BL21:BL35)</f>
        <v>6784433.4600000009</v>
      </c>
      <c r="BM36" s="179"/>
      <c r="BN36" s="120"/>
      <c r="BO36" s="120"/>
      <c r="BP36" s="120"/>
      <c r="BQ36" s="120"/>
      <c r="BR36" s="120"/>
      <c r="BS36" s="120"/>
      <c r="BT36" s="120"/>
      <c r="BU36" s="175">
        <f>SUM(BU21:BU35)</f>
        <v>0</v>
      </c>
      <c r="BV36" s="175">
        <f>SUM(BV21:BV35)</f>
        <v>0</v>
      </c>
      <c r="BW36" s="120"/>
      <c r="BX36" s="120"/>
      <c r="BY36" s="120"/>
      <c r="BZ36" s="180"/>
      <c r="CA36" s="180"/>
      <c r="CB36" s="180"/>
      <c r="CC36" s="180"/>
      <c r="CD36" s="180"/>
      <c r="CE36" s="181"/>
    </row>
    <row r="37" spans="1:83" x14ac:dyDescent="0.25">
      <c r="A37" s="182"/>
      <c r="B37" s="182"/>
      <c r="C37" s="182"/>
      <c r="D37" s="182"/>
      <c r="E37" s="182"/>
      <c r="F37" s="182"/>
      <c r="G37" s="182"/>
      <c r="H37" s="182"/>
      <c r="I37" s="182"/>
      <c r="J37" s="182"/>
      <c r="K37" s="182"/>
      <c r="L37" s="182"/>
      <c r="M37" s="182"/>
      <c r="N37" s="182"/>
      <c r="O37" s="182"/>
      <c r="P37" s="182"/>
      <c r="Q37" s="182"/>
      <c r="R37" s="182"/>
      <c r="S37" s="182"/>
      <c r="T37" s="182"/>
      <c r="U37" s="182"/>
      <c r="V37" s="182"/>
      <c r="W37" s="182"/>
      <c r="X37" s="183"/>
      <c r="Y37" s="182"/>
      <c r="Z37" s="182"/>
      <c r="AA37" s="182"/>
      <c r="AB37" s="182"/>
      <c r="AC37" s="182"/>
      <c r="AD37" s="182"/>
      <c r="AE37" s="182"/>
      <c r="AF37" s="182"/>
      <c r="AG37" s="182"/>
      <c r="AH37" s="182"/>
      <c r="AI37" s="183"/>
      <c r="AJ37" s="183"/>
      <c r="AK37" s="182"/>
      <c r="AL37" s="182"/>
      <c r="AM37" s="182"/>
      <c r="AN37" s="182"/>
      <c r="AO37" s="182"/>
      <c r="AP37" s="182"/>
      <c r="AQ37" s="182"/>
      <c r="AR37" s="182"/>
      <c r="AS37" s="182"/>
      <c r="AT37" s="182"/>
      <c r="AU37" s="182"/>
      <c r="AV37" s="182"/>
      <c r="AW37" s="183"/>
      <c r="AX37" s="183"/>
      <c r="AY37" s="182"/>
      <c r="AZ37" s="182"/>
      <c r="BA37" s="183"/>
      <c r="BB37" s="183"/>
      <c r="BC37" s="182"/>
      <c r="BD37" s="182"/>
      <c r="BE37" s="183"/>
      <c r="BF37" s="183"/>
      <c r="BG37" s="182"/>
      <c r="BH37" s="183"/>
      <c r="BI37" s="183"/>
      <c r="BJ37" s="9"/>
      <c r="BK37" s="9"/>
      <c r="BL37" s="9"/>
      <c r="BM37" s="184"/>
      <c r="BN37" s="6"/>
      <c r="BO37" s="6"/>
      <c r="BP37" s="6"/>
      <c r="BQ37" s="6"/>
      <c r="BR37" s="6"/>
      <c r="BS37" s="6"/>
      <c r="BT37" s="6"/>
      <c r="BU37" s="185"/>
      <c r="BV37" s="185"/>
      <c r="BW37" s="6"/>
      <c r="BX37" s="6"/>
      <c r="BY37" s="6"/>
    </row>
    <row r="38" spans="1:83" x14ac:dyDescent="0.25">
      <c r="A38" s="182" t="s">
        <v>175</v>
      </c>
      <c r="B38" s="186" t="s">
        <v>176</v>
      </c>
      <c r="C38" s="186"/>
      <c r="D38" s="186"/>
      <c r="E38" s="186"/>
      <c r="F38" s="186"/>
      <c r="G38" s="186"/>
      <c r="H38" s="186"/>
      <c r="I38" s="186"/>
      <c r="J38" s="186"/>
      <c r="K38" s="186"/>
      <c r="L38" s="186"/>
      <c r="M38" s="182"/>
      <c r="N38" s="182"/>
      <c r="O38" s="182"/>
      <c r="P38" s="182"/>
      <c r="Q38" s="182"/>
      <c r="R38" s="182"/>
      <c r="S38" s="182"/>
      <c r="T38" s="182"/>
      <c r="U38" s="182"/>
      <c r="V38" s="182"/>
      <c r="W38" s="182"/>
      <c r="X38" s="183"/>
      <c r="Y38" s="182"/>
      <c r="Z38" s="182"/>
      <c r="AA38" s="182"/>
      <c r="AB38" s="182"/>
      <c r="AC38" s="182"/>
      <c r="AD38" s="182"/>
      <c r="AE38" s="182"/>
      <c r="AF38" s="182"/>
      <c r="AG38" s="182"/>
      <c r="AH38" s="182"/>
      <c r="AI38" s="183"/>
      <c r="AJ38" s="183"/>
      <c r="AK38" s="182"/>
      <c r="AL38" s="182"/>
      <c r="AM38" s="182"/>
      <c r="AN38" s="182"/>
      <c r="AO38" s="182"/>
      <c r="AP38" s="182"/>
      <c r="AQ38" s="182"/>
      <c r="AR38" s="182"/>
      <c r="AS38" s="182"/>
      <c r="AT38" s="182"/>
      <c r="AU38" s="182"/>
      <c r="AV38" s="182"/>
      <c r="AW38" s="183"/>
      <c r="AX38" s="183"/>
      <c r="AY38" s="182"/>
      <c r="AZ38" s="182"/>
      <c r="BA38" s="183"/>
      <c r="BB38" s="183"/>
      <c r="BC38" s="182"/>
      <c r="BD38" s="182"/>
      <c r="BE38" s="183"/>
      <c r="BF38" s="183"/>
      <c r="BG38" s="182"/>
      <c r="BH38" s="183"/>
      <c r="BI38" s="183"/>
      <c r="BJ38" s="9"/>
      <c r="BK38" s="9"/>
      <c r="BL38" s="9"/>
      <c r="BM38" s="184"/>
      <c r="BN38" s="6"/>
      <c r="BO38" s="6"/>
      <c r="BP38" s="6"/>
      <c r="BQ38" s="6"/>
      <c r="BR38" s="6"/>
      <c r="BS38" s="6"/>
      <c r="BT38" s="6"/>
      <c r="BU38" s="185"/>
      <c r="BV38" s="185"/>
      <c r="BW38" s="6"/>
      <c r="BX38" s="6"/>
      <c r="BY38" s="6"/>
    </row>
    <row r="39" spans="1:83" x14ac:dyDescent="0.25">
      <c r="A39" s="182"/>
      <c r="B39" s="182"/>
      <c r="C39" s="182"/>
      <c r="D39" s="182"/>
      <c r="E39" s="182"/>
      <c r="F39" s="182"/>
      <c r="G39" s="182"/>
      <c r="H39" s="182"/>
      <c r="I39" s="182"/>
      <c r="J39" s="182"/>
      <c r="K39" s="182"/>
      <c r="L39" s="182"/>
      <c r="M39" s="182"/>
      <c r="N39" s="182"/>
      <c r="O39" s="182"/>
      <c r="P39" s="182"/>
      <c r="Q39" s="182"/>
      <c r="R39" s="182"/>
      <c r="S39" s="182"/>
      <c r="T39" s="182"/>
      <c r="U39" s="182"/>
      <c r="V39" s="182"/>
      <c r="W39" s="182"/>
      <c r="X39" s="183"/>
      <c r="Y39" s="182"/>
      <c r="Z39" s="182"/>
      <c r="AA39" s="182"/>
      <c r="AB39" s="182"/>
      <c r="AC39" s="182"/>
      <c r="AD39" s="182"/>
      <c r="AE39" s="182"/>
      <c r="AF39" s="182"/>
      <c r="AG39" s="182"/>
      <c r="AH39" s="182"/>
      <c r="AI39" s="183"/>
      <c r="AJ39" s="183"/>
      <c r="AK39" s="182"/>
      <c r="AL39" s="182"/>
      <c r="AM39" s="182"/>
      <c r="AN39" s="182"/>
      <c r="AO39" s="182"/>
      <c r="AP39" s="182"/>
      <c r="AQ39" s="182"/>
      <c r="AR39" s="182"/>
      <c r="AS39" s="182"/>
      <c r="AT39" s="182"/>
      <c r="AU39" s="182"/>
      <c r="AV39" s="182"/>
      <c r="AW39" s="183"/>
      <c r="AX39" s="183"/>
      <c r="AY39" s="182"/>
      <c r="AZ39" s="182"/>
      <c r="BA39" s="183"/>
      <c r="BB39" s="183"/>
      <c r="BC39" s="182"/>
      <c r="BD39" s="182"/>
      <c r="BE39" s="183"/>
      <c r="BF39" s="183"/>
      <c r="BG39" s="182"/>
      <c r="BH39" s="183"/>
      <c r="BI39" s="183"/>
      <c r="BJ39" s="9"/>
      <c r="BK39" s="9"/>
      <c r="BL39" s="9"/>
      <c r="BM39" s="184"/>
      <c r="BN39" s="6"/>
      <c r="BO39" s="6"/>
      <c r="BP39" s="6"/>
      <c r="BQ39" s="6"/>
      <c r="BR39" s="6"/>
      <c r="BS39" s="6"/>
      <c r="BT39" s="6"/>
      <c r="BU39" s="185"/>
      <c r="BV39" s="185"/>
      <c r="BW39" s="6"/>
      <c r="BX39" s="6"/>
      <c r="BY39" s="6"/>
    </row>
    <row r="40" spans="1:83" x14ac:dyDescent="0.25">
      <c r="A40" s="4" t="s">
        <v>177</v>
      </c>
      <c r="B40" s="4"/>
      <c r="C40" s="4"/>
      <c r="D40" s="4"/>
      <c r="E40" s="4"/>
      <c r="F40" s="4"/>
      <c r="G40" s="4"/>
      <c r="H40" s="4"/>
      <c r="I40" s="4"/>
      <c r="J40" s="4"/>
      <c r="K40" s="4"/>
      <c r="L40" s="4"/>
      <c r="M40" s="4"/>
      <c r="N40" s="4"/>
      <c r="O40" s="4"/>
      <c r="P40" s="4"/>
      <c r="Q40" s="4"/>
      <c r="R40" s="4"/>
      <c r="S40" s="4"/>
      <c r="T40" s="4"/>
      <c r="U40" s="4"/>
      <c r="V40" s="4"/>
      <c r="W40" s="4"/>
      <c r="X40" s="187"/>
      <c r="Y40" s="4"/>
      <c r="Z40" s="4"/>
      <c r="AA40" s="4"/>
      <c r="AB40" s="4"/>
      <c r="AC40" s="4"/>
      <c r="AD40" s="4"/>
      <c r="AE40" s="4"/>
      <c r="AF40" s="4"/>
      <c r="AG40" s="4"/>
      <c r="AH40" s="4"/>
      <c r="AI40" s="187"/>
      <c r="AJ40" s="187"/>
      <c r="AK40" s="4"/>
      <c r="AL40" s="4"/>
      <c r="AM40" s="4"/>
      <c r="AN40" s="4"/>
      <c r="AO40" s="4"/>
      <c r="AP40" s="4"/>
      <c r="AQ40" s="4"/>
      <c r="AR40" s="4"/>
      <c r="AS40" s="4"/>
      <c r="AT40" s="4"/>
      <c r="AU40" s="4"/>
      <c r="AV40" s="4"/>
      <c r="AW40" s="187"/>
      <c r="AX40" s="187"/>
      <c r="AY40" s="4"/>
      <c r="AZ40" s="4"/>
      <c r="BA40" s="187"/>
      <c r="BB40" s="187"/>
      <c r="BC40" s="4"/>
      <c r="BD40" s="4"/>
      <c r="BE40" s="187"/>
      <c r="BF40" s="187"/>
      <c r="BG40" s="4"/>
      <c r="BH40" s="187"/>
      <c r="BI40" s="187"/>
      <c r="BJ40" s="187"/>
      <c r="BK40" s="187"/>
      <c r="BL40" s="187"/>
      <c r="BM40" s="4"/>
      <c r="BU40" s="188"/>
      <c r="BV40" s="188"/>
    </row>
    <row r="41" spans="1:83" x14ac:dyDescent="0.25">
      <c r="A41" s="189" t="s">
        <v>178</v>
      </c>
      <c r="B41" s="189"/>
      <c r="C41" s="189"/>
      <c r="D41" s="189"/>
      <c r="E41" s="4"/>
      <c r="F41" s="4"/>
      <c r="G41" s="4"/>
      <c r="H41" s="4"/>
      <c r="I41" s="4"/>
      <c r="J41" s="4"/>
      <c r="K41" s="4"/>
      <c r="L41" s="4"/>
      <c r="M41" s="4"/>
      <c r="N41" s="4"/>
      <c r="O41" s="4"/>
      <c r="P41" s="4"/>
      <c r="Q41" s="4"/>
      <c r="R41" s="4"/>
      <c r="S41" s="4"/>
      <c r="T41" s="4"/>
      <c r="U41" s="4"/>
      <c r="V41" s="4"/>
      <c r="W41" s="4"/>
      <c r="X41" s="5"/>
      <c r="Y41" s="4"/>
      <c r="Z41" s="4"/>
      <c r="AA41" s="4"/>
      <c r="AB41" s="4"/>
      <c r="AC41" s="4"/>
      <c r="AD41" s="4"/>
      <c r="AE41" s="4"/>
      <c r="AF41" s="4"/>
      <c r="AG41" s="4"/>
      <c r="AH41" s="4"/>
      <c r="AI41" s="5"/>
      <c r="AJ41" s="5"/>
      <c r="AK41" s="4"/>
      <c r="AL41" s="4"/>
      <c r="AM41" s="4"/>
      <c r="AN41" s="4"/>
      <c r="AO41" s="4"/>
      <c r="AP41" s="4"/>
      <c r="AQ41" s="4"/>
      <c r="AR41" s="4"/>
      <c r="AS41" s="4"/>
      <c r="AT41" s="4"/>
      <c r="AU41" s="4"/>
      <c r="AV41" s="4"/>
      <c r="AW41" s="5"/>
      <c r="AX41" s="5"/>
      <c r="AY41" s="4"/>
      <c r="AZ41" s="4"/>
      <c r="BA41" s="5"/>
      <c r="BB41" s="5"/>
      <c r="BC41" s="4"/>
      <c r="BD41" s="4"/>
      <c r="BE41" s="5"/>
      <c r="BF41" s="5"/>
      <c r="BG41" s="4"/>
      <c r="BH41" s="5"/>
      <c r="BI41" s="5"/>
      <c r="BJ41" s="5"/>
      <c r="BK41" s="5"/>
      <c r="BL41" s="5"/>
      <c r="BM41" s="4"/>
    </row>
    <row r="42" spans="1:83" x14ac:dyDescent="0.25">
      <c r="A42" s="4" t="s">
        <v>179</v>
      </c>
      <c r="B42" s="4"/>
      <c r="C42" s="4"/>
      <c r="D42" s="4"/>
      <c r="E42" s="4"/>
      <c r="F42" s="4"/>
      <c r="G42" s="4"/>
      <c r="H42" s="189"/>
      <c r="I42" s="189"/>
      <c r="J42" s="189"/>
      <c r="K42" s="189"/>
      <c r="L42" s="189"/>
      <c r="M42" s="189"/>
      <c r="N42" s="189"/>
      <c r="O42" s="189"/>
      <c r="P42" s="189"/>
      <c r="Q42" s="189"/>
      <c r="R42" s="189"/>
      <c r="S42" s="189"/>
      <c r="T42" s="189"/>
      <c r="U42" s="189"/>
      <c r="V42" s="189"/>
      <c r="W42" s="189"/>
      <c r="X42" s="190"/>
      <c r="Y42" s="189"/>
      <c r="Z42" s="189"/>
      <c r="AA42" s="189"/>
      <c r="AB42" s="189"/>
      <c r="AC42" s="189"/>
      <c r="AD42" s="189"/>
      <c r="AE42" s="189"/>
      <c r="AF42" s="189"/>
      <c r="AG42" s="189"/>
      <c r="AH42" s="189"/>
      <c r="AI42" s="190"/>
      <c r="AJ42" s="190"/>
      <c r="AK42" s="189"/>
      <c r="AL42" s="189"/>
      <c r="AM42" s="189"/>
      <c r="AN42" s="189"/>
      <c r="AO42" s="189"/>
      <c r="AP42" s="189"/>
      <c r="AQ42" s="189"/>
      <c r="AR42" s="189"/>
      <c r="AS42" s="189"/>
      <c r="AT42" s="189"/>
      <c r="AU42" s="189"/>
      <c r="AV42" s="189"/>
      <c r="AW42" s="190"/>
      <c r="AX42" s="190"/>
      <c r="AY42" s="189"/>
      <c r="AZ42" s="189"/>
      <c r="BA42" s="190"/>
      <c r="BB42" s="190"/>
      <c r="BC42" s="189"/>
      <c r="BD42" s="189"/>
      <c r="BE42" s="190"/>
      <c r="BF42" s="190"/>
      <c r="BG42" s="189"/>
      <c r="BH42" s="190"/>
      <c r="BI42" s="190"/>
      <c r="BJ42" s="5"/>
      <c r="BK42" s="5"/>
      <c r="BL42" s="5"/>
      <c r="BM42" s="4"/>
    </row>
    <row r="43" spans="1:83" x14ac:dyDescent="0.25">
      <c r="A43" s="8"/>
      <c r="B43" s="8"/>
      <c r="C43" s="8"/>
      <c r="D43" s="8"/>
      <c r="E43" s="8"/>
      <c r="F43" s="8"/>
      <c r="G43" s="8"/>
      <c r="H43" s="8"/>
      <c r="I43" s="8"/>
      <c r="J43" s="8"/>
      <c r="K43" s="8"/>
      <c r="L43" s="8"/>
      <c r="M43" s="8"/>
      <c r="N43" s="8"/>
      <c r="Q43" s="8"/>
      <c r="R43" s="8"/>
      <c r="S43" s="8"/>
      <c r="T43" s="8"/>
      <c r="U43" s="8"/>
      <c r="V43" s="8"/>
      <c r="W43" s="8"/>
      <c r="X43" s="7"/>
      <c r="Y43" s="8"/>
      <c r="Z43" s="8"/>
      <c r="AA43" s="8"/>
      <c r="AB43" s="8"/>
      <c r="AC43" s="8"/>
      <c r="AD43" s="8"/>
      <c r="AE43" s="8"/>
      <c r="AF43" s="8"/>
      <c r="AG43" s="8"/>
      <c r="AH43" s="8"/>
      <c r="AI43" s="7"/>
      <c r="AJ43" s="7"/>
      <c r="AK43" s="8"/>
      <c r="AL43" s="8"/>
      <c r="AM43" s="8"/>
      <c r="AN43" s="8"/>
      <c r="AO43" s="8"/>
      <c r="AP43" s="8"/>
      <c r="AQ43" s="8"/>
      <c r="AR43" s="8"/>
      <c r="AS43" s="8"/>
      <c r="AT43" s="8"/>
      <c r="AU43" s="8"/>
      <c r="AV43" s="8"/>
      <c r="AW43" s="7"/>
      <c r="AX43" s="7"/>
      <c r="AY43" s="8"/>
      <c r="AZ43" s="8"/>
      <c r="BA43" s="7"/>
      <c r="BB43" s="7"/>
      <c r="BC43" s="8"/>
      <c r="BD43" s="8"/>
      <c r="BE43" s="7"/>
      <c r="BF43" s="7"/>
      <c r="BG43" s="8"/>
      <c r="BH43" s="7"/>
      <c r="BI43" s="7"/>
    </row>
  </sheetData>
  <mergeCells count="94">
    <mergeCell ref="BL22:BL25"/>
    <mergeCell ref="AC22:AC25"/>
    <mergeCell ref="AD22:AD25"/>
    <mergeCell ref="AE22:AE25"/>
    <mergeCell ref="AF22:AF25"/>
    <mergeCell ref="AG22:AG25"/>
    <mergeCell ref="U22:U25"/>
    <mergeCell ref="V22:V25"/>
    <mergeCell ref="W22:W25"/>
    <mergeCell ref="AK19:AK20"/>
    <mergeCell ref="A22:A25"/>
    <mergeCell ref="H22:H25"/>
    <mergeCell ref="L22:L25"/>
    <mergeCell ref="K22:K25"/>
    <mergeCell ref="J22:J25"/>
    <mergeCell ref="I22:I25"/>
    <mergeCell ref="X22:X25"/>
    <mergeCell ref="Y22:Y25"/>
    <mergeCell ref="Z22:Z25"/>
    <mergeCell ref="AA22:AA25"/>
    <mergeCell ref="AB22:AB25"/>
    <mergeCell ref="AK22:AK25"/>
    <mergeCell ref="G22:G25"/>
    <mergeCell ref="Q22:Q25"/>
    <mergeCell ref="R22:R25"/>
    <mergeCell ref="S22:S25"/>
    <mergeCell ref="T22:T25"/>
    <mergeCell ref="B22:B25"/>
    <mergeCell ref="C22:C25"/>
    <mergeCell ref="D22:D25"/>
    <mergeCell ref="E22:E25"/>
    <mergeCell ref="F22:F25"/>
    <mergeCell ref="B38:L38"/>
    <mergeCell ref="A36:W36"/>
    <mergeCell ref="BM15:BY17"/>
    <mergeCell ref="AL18:BB18"/>
    <mergeCell ref="V19:V20"/>
    <mergeCell ref="X19:X20"/>
    <mergeCell ref="W19:W20"/>
    <mergeCell ref="AQ19:AR19"/>
    <mergeCell ref="AS19:AT19"/>
    <mergeCell ref="AU19:AX19"/>
    <mergeCell ref="AY19:BB19"/>
    <mergeCell ref="Y19:Y20"/>
    <mergeCell ref="Z19:Z20"/>
    <mergeCell ref="AA19:AA20"/>
    <mergeCell ref="J19:K19"/>
    <mergeCell ref="AL19:AL20"/>
    <mergeCell ref="B15:X15"/>
    <mergeCell ref="A15:A20"/>
    <mergeCell ref="Y15:BL17"/>
    <mergeCell ref="AE19:AE20"/>
    <mergeCell ref="AF19:AF20"/>
    <mergeCell ref="M19:M20"/>
    <mergeCell ref="N19:N20"/>
    <mergeCell ref="O19:O20"/>
    <mergeCell ref="P19:P20"/>
    <mergeCell ref="Q19:Q20"/>
    <mergeCell ref="AG19:AG20"/>
    <mergeCell ref="AH19:AH20"/>
    <mergeCell ref="AI19:AI20"/>
    <mergeCell ref="AJ19:AJ20"/>
    <mergeCell ref="AC19:AC20"/>
    <mergeCell ref="AB19:AB20"/>
    <mergeCell ref="BZ15:CE19"/>
    <mergeCell ref="Y18:AK18"/>
    <mergeCell ref="BI18:BI20"/>
    <mergeCell ref="B16:H19"/>
    <mergeCell ref="I16:L18"/>
    <mergeCell ref="M16:P18"/>
    <mergeCell ref="Q16:X18"/>
    <mergeCell ref="BC19:BE19"/>
    <mergeCell ref="BF19:BH19"/>
    <mergeCell ref="BC18:BH18"/>
    <mergeCell ref="AM19:AM20"/>
    <mergeCell ref="AN19:AN20"/>
    <mergeCell ref="AO19:AO20"/>
    <mergeCell ref="AD19:AD20"/>
    <mergeCell ref="I19:I20"/>
    <mergeCell ref="BW18:BY19"/>
    <mergeCell ref="L19:L20"/>
    <mergeCell ref="BU18:BU20"/>
    <mergeCell ref="R19:S19"/>
    <mergeCell ref="T19:T20"/>
    <mergeCell ref="U19:U20"/>
    <mergeCell ref="AP19:AP20"/>
    <mergeCell ref="BV18:BV20"/>
    <mergeCell ref="BM18:BM20"/>
    <mergeCell ref="BN18:BN20"/>
    <mergeCell ref="BJ18:BL18"/>
    <mergeCell ref="BJ19:BL19"/>
    <mergeCell ref="BR18:BS19"/>
    <mergeCell ref="BO18:BQ19"/>
    <mergeCell ref="BT18:BT20"/>
  </mergeCells>
  <pageMargins left="0.51181102362204722" right="0.51181102362204722" top="0.78740157480314965" bottom="0.78740157480314965"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COMDEC CONTRATAÇÕES DEZ 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2017-01-12T16:09:07Z</cp:lastPrinted>
  <dcterms:created xsi:type="dcterms:W3CDTF">2013-10-11T22:10:57Z</dcterms:created>
  <dcterms:modified xsi:type="dcterms:W3CDTF">2025-05-21T17:25:00Z</dcterms:modified>
</cp:coreProperties>
</file>