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-120" yWindow="-120" windowWidth="29040" windowHeight="15720" tabRatio="806"/>
  </bookViews>
  <sheets>
    <sheet name="CGM LICITAÇÃO AGO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1" i="1" l="1"/>
  <c r="AL20" i="1"/>
  <c r="AK22" i="1"/>
  <c r="L22" i="1"/>
  <c r="AI21" i="1" l="1"/>
  <c r="AI20" i="1"/>
  <c r="AI22" i="1" s="1"/>
  <c r="AJ22" i="1" l="1"/>
  <c r="AL22" i="1"/>
</calcChain>
</file>

<file path=xl/sharedStrings.xml><?xml version="1.0" encoding="utf-8"?>
<sst xmlns="http://schemas.openxmlformats.org/spreadsheetml/2006/main" count="158" uniqueCount="149">
  <si>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</si>
  <si>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</si>
  <si>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</si>
  <si>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</si>
  <si>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</si>
  <si>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</si>
  <si>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</si>
  <si>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</si>
  <si>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</si>
  <si>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</si>
  <si>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</si>
  <si>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</si>
  <si>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</si>
  <si>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</si>
  <si>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</si>
  <si>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</si>
  <si>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</si>
  <si>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</si>
  <si>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</si>
  <si>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</si>
  <si>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</si>
  <si>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</si>
  <si>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</si>
  <si>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</si>
  <si>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</si>
  <si>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</si>
  <si>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</si>
  <si>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</si>
  <si>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</si>
  <si>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</si>
  <si>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</si>
  <si>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</si>
  <si>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</si>
  <si>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</si>
  <si>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</si>
  <si>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</si>
  <si>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</si>
  <si>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</si>
  <si>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</si>
  <si>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</si>
  <si>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</si>
  <si>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</si>
  <si>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</si>
  <si>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</si>
  <si>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</si>
  <si>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</si>
  <si>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</si>
  <si>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</si>
  <si>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</si>
  <si>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</si>
  <si>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</si>
  <si>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</si>
  <si>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</si>
  <si>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</si>
  <si>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</si>
  <si>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</si>
  <si>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</si>
  <si>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</si>
  <si>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</si>
  <si>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</si>
  <si>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</si>
  <si>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</si>
  <si>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</si>
  <si>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</si>
  <si>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</si>
  <si>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</si>
  <si>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</si>
  <si>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</si>
  <si>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</si>
  <si>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</si>
  <si>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</si>
  <si>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</si>
  <si>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</si>
  <si>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</si>
  <si>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</si>
  <si>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</si>
  <si>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</si>
  <si>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</si>
  <si>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</si>
  <si>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</si>
  <si>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</si>
  <si>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</si>
  <si>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</si>
  <si>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</si>
  <si>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</si>
  <si>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</si>
  <si>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</si>
  <si>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</si>
  <si>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</si>
  <si>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</si>
  <si>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</si>
  <si>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</si>
  <si>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</si>
  <si>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</si>
  <si>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</si>
  <si>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</si>
  <si>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</si>
  <si>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</si>
  <si>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</si>
  <si>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</si>
  <si>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</si>
  <si>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</si>
  <si>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</si>
  <si>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</si>
  <si>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</si>
  <si>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</si>
  <si>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</si>
  <si>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</si>
  <si>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</si>
  <si>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</si>
  <si>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</si>
  <si>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</si>
  <si>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</si>
  <si>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</si>
  <si>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</si>
  <si>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TOTAL</t>
  </si>
  <si>
    <t>188/2023</t>
  </si>
  <si>
    <t xml:space="preserve">INEXIBILIDADE DE LICITAÇÃO  LETRA F </t>
  </si>
  <si>
    <t>EMPRESA  3R CAPACITA COMÉRDIO DE MATERIAIS DIDÁTICOS E SERVIÇOS EDUCACIONAIS LTDA</t>
  </si>
  <si>
    <t xml:space="preserve">32380.894/0001-89  </t>
  </si>
  <si>
    <t>33.90.39.00000</t>
  </si>
  <si>
    <t>Art. 72   e  74. É inexigível a licitação quando inviável a competição, em especial nos casos de 
III – f) treinamento e aperfeiçoamento de pessoal;  da Lei nº 14.133/2021)</t>
  </si>
  <si>
    <t>PRESTAÇÃO DE CONTAS - EXERCÍCIO 2024</t>
  </si>
  <si>
    <t xml:space="preserve">NÃO APLICAR </t>
  </si>
  <si>
    <t>3793/2023/01050001/2024</t>
  </si>
  <si>
    <t>RESTO A PAGAR 2023</t>
  </si>
  <si>
    <t xml:space="preserve">LETRA F </t>
  </si>
  <si>
    <t xml:space="preserve"> Exercício 2023</t>
  </si>
  <si>
    <t>08.999.6440001-47</t>
  </si>
  <si>
    <t>33.90.39.00</t>
  </si>
  <si>
    <t>Exercicio 2024</t>
  </si>
  <si>
    <t>083/2023</t>
  </si>
  <si>
    <t xml:space="preserve">NÃO SE APLICA </t>
  </si>
  <si>
    <t xml:space="preserve">DISPESA POR VALOR </t>
  </si>
  <si>
    <t>ASSINATURA ANUAL - CONACI - PARTICIPAÇÃO  DO MUNICIPIO DE RB COMO MEMBRO  DURANTE O EXERCICIO DE 2024</t>
  </si>
  <si>
    <t xml:space="preserve">NÃO </t>
  </si>
  <si>
    <t xml:space="preserve">o processo não passou pela UCI / ASSE JURIDICA CASA CIVIL   - VERIFICADO SOMENTE RELATORIO DO FINAL DO MÊS 01 A 30/06  REL. DE PAGAMENTO DA UNUDADE 005.0001 </t>
  </si>
  <si>
    <t>Data da emissão: 31/08/2024</t>
  </si>
  <si>
    <t>REALIZADO ATÉ O MÊS/ANO (ACUMULADO): JANEIRO A  AGOSTO   2024</t>
  </si>
  <si>
    <t>PODER EXECUTIVO MUNICIPAL</t>
  </si>
  <si>
    <t>MANUAL DE REFERÊNCIA - 10ª Edição</t>
  </si>
  <si>
    <t xml:space="preserve">CONSELHO NACIONAL DE CONTROLE INTERNO - CONACI </t>
  </si>
  <si>
    <t xml:space="preserve">Contratação de serviços técnicos de natureza predominantemente intelectual com profissionais ou empresas de notória especialização, para elaboração e realização do “Curso de Formação Inicial de Auditores Municipais de Controle Interno”, em temáticas de auditoria, sistema de controle interno, gestão de riscos e transparência pública em temáticas de auditoria, sistema de controle interno, gestão de riscos e transparência pública </t>
  </si>
  <si>
    <t>Nome do responsável pela elaboração: FRANCISCO JOCIEL MARQUES DA SILVA - SMCC</t>
  </si>
  <si>
    <t>IDENTIFICAÇÃO DO ÓRGÃO/ENTIDADE/FUNDO:  CONTROLADORIA GERAL DO MUNICIPIO - CGM</t>
  </si>
  <si>
    <t>Nome do titular do Órgão/Entidade/Fundo (no exercício do cargo): WILLIAN ALFONSO FERREIRA FILGUEIRA</t>
  </si>
  <si>
    <t>Nº do Convênio/ Contrato</t>
  </si>
  <si>
    <t>Concluída em 2024</t>
  </si>
  <si>
    <t>Não 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</si>
</sst>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2" borderId="14" xfId="0" applyFont="1" applyFill="1" applyBorder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14" fontId="3" fillId="2" borderId="14" xfId="0" applyNumberFormat="1" applyFont="1" applyFill="1" applyBorder="1" applyAlignment="1">
      <alignment horizontal="center" vertical="center" wrapText="1"/>
    </xf>
    <xf numFmtId="3" fontId="1" fillId="2" borderId="1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14" fontId="1" fillId="2" borderId="14" xfId="0" applyNumberFormat="1" applyFont="1" applyFill="1" applyBorder="1" applyAlignment="1">
      <alignment horizontal="center"/>
    </xf>
    <xf numFmtId="3" fontId="3" fillId="2" borderId="23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14" fontId="3" fillId="2" borderId="23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/>
    </xf>
    <xf numFmtId="14" fontId="1" fillId="2" borderId="9" xfId="0" applyNumberFormat="1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44" fontId="3" fillId="2" borderId="9" xfId="2" applyFont="1" applyFill="1" applyBorder="1" applyAlignment="1">
      <alignment vertical="center" wrapText="1"/>
    </xf>
    <xf numFmtId="44" fontId="3" fillId="2" borderId="14" xfId="2" applyFont="1" applyFill="1" applyBorder="1" applyAlignment="1">
      <alignment vertical="center" wrapText="1"/>
    </xf>
    <xf numFmtId="44" fontId="3" fillId="2" borderId="9" xfId="2" applyFont="1" applyFill="1" applyBorder="1" applyAlignment="1">
      <alignment horizontal="center" vertical="center" wrapText="1"/>
    </xf>
    <xf numFmtId="44" fontId="3" fillId="2" borderId="14" xfId="2" applyFont="1" applyFill="1" applyBorder="1" applyAlignment="1">
      <alignment horizontal="center" vertical="center" wrapText="1"/>
    </xf>
    <xf numFmtId="44" fontId="5" fillId="2" borderId="23" xfId="2" applyFont="1" applyFill="1" applyBorder="1" applyAlignment="1">
      <alignment horizontal="center" vertical="center" wrapText="1"/>
    </xf>
    <xf numFmtId="44" fontId="5" fillId="2" borderId="23" xfId="2" applyFont="1" applyFill="1" applyBorder="1" applyAlignment="1">
      <alignment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44" fontId="6" fillId="0" borderId="0" xfId="2" applyFont="1" applyAlignment="1"/>
    <xf numFmtId="44" fontId="7" fillId="0" borderId="0" xfId="2" applyFont="1" applyAlignment="1"/>
    <xf numFmtId="44" fontId="7" fillId="0" borderId="0" xfId="2" applyFont="1" applyAlignment="1">
      <alignment horizontal="center"/>
    </xf>
    <xf numFmtId="44" fontId="7" fillId="0" borderId="0" xfId="2" applyFont="1" applyAlignment="1">
      <alignment horizontal="left"/>
    </xf>
    <xf numFmtId="44" fontId="7" fillId="0" borderId="0" xfId="2" applyFont="1" applyBorder="1" applyAlignment="1">
      <alignment horizontal="left"/>
    </xf>
    <xf numFmtId="44" fontId="2" fillId="0" borderId="1" xfId="2" applyFont="1" applyBorder="1" applyAlignment="1">
      <alignment horizontal="center" vertical="center" wrapText="1"/>
    </xf>
    <xf numFmtId="44" fontId="2" fillId="0" borderId="26" xfId="2" applyFont="1" applyBorder="1" applyAlignment="1">
      <alignment horizontal="center" vertical="center" wrapText="1"/>
    </xf>
    <xf numFmtId="44" fontId="1" fillId="0" borderId="0" xfId="2" applyFont="1" applyAlignment="1">
      <alignment horizontal="left"/>
    </xf>
    <xf numFmtId="44" fontId="1" fillId="0" borderId="0" xfId="2" applyFont="1"/>
    <xf numFmtId="44" fontId="5" fillId="0" borderId="26" xfId="2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17350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223157</xdr:colOff>
      <xdr:row>0</xdr:row>
      <xdr:rowOff>23472</xdr:rowOff>
    </xdr:from>
    <xdr:to>
      <xdr:col>1</xdr:col>
      <xdr:colOff>676275</xdr:colOff>
      <xdr:row>2</xdr:row>
      <xdr:rowOff>133690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595" y="23472"/>
          <a:ext cx="453118" cy="467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6"/>
  <sheetViews>
    <sheetView tabSelected="1" zoomScale="80" zoomScaleNormal="80" workbookViewId="0">
      <selection activeCell="D29" sqref="D29"/>
    </sheetView>
  </sheetViews>
  <sheetFormatPr defaultRowHeight="12.75" x14ac:dyDescent="0.2"/>
  <cols>
    <col min="1" max="1" width="6.85546875" style="2" customWidth="1"/>
    <col min="2" max="2" width="16.42578125" style="2" customWidth="1"/>
    <col min="3" max="3" width="11.5703125" style="2" customWidth="1"/>
    <col min="4" max="4" width="27.42578125" style="2" customWidth="1"/>
    <col min="5" max="5" width="13.5703125" style="2" customWidth="1"/>
    <col min="6" max="6" width="55.5703125" style="2" customWidth="1"/>
    <col min="7" max="7" width="16.5703125" style="2" customWidth="1"/>
    <col min="8" max="8" width="25.28515625" style="2" customWidth="1"/>
    <col min="9" max="9" width="46.42578125" style="2" customWidth="1"/>
    <col min="10" max="10" width="18.85546875" style="2" customWidth="1"/>
    <col min="11" max="11" width="12.5703125" style="2" bestFit="1" customWidth="1"/>
    <col min="12" max="12" width="19.5703125" style="85" bestFit="1" customWidth="1"/>
    <col min="13" max="13" width="10.5703125" style="2" customWidth="1"/>
    <col min="14" max="14" width="11.5703125" style="2" customWidth="1"/>
    <col min="15" max="15" width="12" style="2" customWidth="1"/>
    <col min="16" max="16" width="10.5703125" style="2" customWidth="1"/>
    <col min="17" max="18" width="13.140625" style="2" bestFit="1" customWidth="1"/>
    <col min="19" max="19" width="14.5703125" style="2" customWidth="1"/>
    <col min="20" max="20" width="14.85546875" style="2" customWidth="1"/>
    <col min="21" max="21" width="8.5703125" style="2" customWidth="1"/>
    <col min="22" max="22" width="10.5703125" style="2" customWidth="1"/>
    <col min="23" max="23" width="11.5703125" style="2" bestFit="1" customWidth="1"/>
    <col min="24" max="24" width="14.5703125" style="2" customWidth="1"/>
    <col min="25" max="25" width="20.5703125" style="2" bestFit="1" customWidth="1"/>
    <col min="26" max="26" width="13.5703125" style="2" customWidth="1"/>
    <col min="27" max="27" width="13.85546875" style="2" customWidth="1"/>
    <col min="28" max="28" width="12.42578125" style="2" customWidth="1"/>
    <col min="29" max="30" width="12.140625" style="2" customWidth="1"/>
    <col min="31" max="31" width="12" style="2" bestFit="1" customWidth="1"/>
    <col min="32" max="32" width="12.85546875" style="2" customWidth="1"/>
    <col min="33" max="34" width="10.5703125" style="2" customWidth="1"/>
    <col min="35" max="35" width="27.7109375" style="85" customWidth="1"/>
    <col min="36" max="37" width="16.140625" style="2" customWidth="1"/>
    <col min="38" max="38" width="17.85546875" style="2" bestFit="1" customWidth="1"/>
    <col min="39" max="39" width="11.5703125" style="2" customWidth="1"/>
    <col min="40" max="40" width="13.85546875" style="2" customWidth="1"/>
    <col min="41" max="41" width="20.140625" style="2" bestFit="1" customWidth="1"/>
    <col min="42" max="42" width="13.140625" style="2" customWidth="1"/>
    <col min="43" max="43" width="18.5703125" style="2" customWidth="1"/>
    <col min="44" max="44" width="30.140625" style="2" bestFit="1" customWidth="1"/>
    <col min="45" max="45" width="15.28515625" style="2" customWidth="1"/>
    <col min="46" max="46" width="13.5703125" style="2" customWidth="1"/>
    <col min="47" max="47" width="17.7109375" style="2" customWidth="1"/>
    <col min="48" max="48" width="12.7109375" style="2" bestFit="1" customWidth="1"/>
    <col min="49" max="49" width="9.140625" style="2"/>
    <col min="50" max="50" width="12" style="2" customWidth="1"/>
    <col min="51" max="52" width="9.140625" style="2"/>
    <col min="53" max="53" width="10.7109375" style="2" customWidth="1"/>
    <col min="54" max="54" width="11.7109375" style="2" customWidth="1"/>
    <col min="55" max="55" width="14.7109375" style="2" customWidth="1"/>
    <col min="56" max="56" width="19.85546875" style="2" bestFit="1" customWidth="1"/>
    <col min="57" max="57" width="23.7109375" style="2" bestFit="1" customWidth="1"/>
    <col min="58" max="58" width="14.28515625" style="2" bestFit="1" customWidth="1"/>
    <col min="59" max="59" width="16.7109375" style="2" bestFit="1" customWidth="1"/>
    <col min="60" max="60" width="68.42578125" style="2" bestFit="1" customWidth="1"/>
    <col min="61" max="16384" width="9.140625" style="2"/>
  </cols>
  <sheetData>
    <row r="1" spans="1:60" s="70" customFormat="1" ht="14.25" x14ac:dyDescent="0.2">
      <c r="L1" s="77"/>
      <c r="AI1" s="77"/>
      <c r="AM1" s="71"/>
      <c r="AN1" s="71"/>
      <c r="AO1" s="71"/>
      <c r="AP1" s="71"/>
      <c r="AQ1" s="71"/>
      <c r="AR1" s="71"/>
      <c r="AS1" s="71"/>
      <c r="AT1" s="71"/>
      <c r="AU1" s="71"/>
      <c r="AV1" s="71"/>
    </row>
    <row r="2" spans="1:60" s="70" customFormat="1" ht="14.25" x14ac:dyDescent="0.2">
      <c r="L2" s="77"/>
      <c r="AI2" s="77"/>
      <c r="AM2" s="71"/>
      <c r="AN2" s="71"/>
      <c r="AO2" s="71"/>
      <c r="AP2" s="71"/>
      <c r="AQ2" s="71"/>
      <c r="AR2" s="71"/>
      <c r="AS2" s="71"/>
      <c r="AT2" s="71"/>
      <c r="AU2" s="71"/>
      <c r="AV2" s="71"/>
    </row>
    <row r="3" spans="1:60" s="70" customFormat="1" ht="14.25" x14ac:dyDescent="0.2">
      <c r="L3" s="77"/>
      <c r="AI3" s="77"/>
      <c r="AM3" s="71"/>
      <c r="AN3" s="71"/>
      <c r="AO3" s="71"/>
      <c r="AP3" s="71"/>
      <c r="AQ3" s="71"/>
      <c r="AR3" s="71"/>
      <c r="AS3" s="71"/>
      <c r="AT3" s="71"/>
      <c r="AU3" s="71"/>
      <c r="AV3" s="71"/>
    </row>
    <row r="4" spans="1:60" s="72" customFormat="1" ht="15" x14ac:dyDescent="0.25">
      <c r="A4" s="72" t="s">
        <v>139</v>
      </c>
      <c r="L4" s="78"/>
      <c r="AI4" s="78"/>
    </row>
    <row r="5" spans="1:60" s="72" customFormat="1" ht="15" x14ac:dyDescent="0.25">
      <c r="B5" s="73"/>
      <c r="C5" s="73"/>
      <c r="D5" s="73"/>
      <c r="E5" s="73"/>
      <c r="F5" s="73"/>
      <c r="G5" s="73"/>
      <c r="H5" s="73"/>
      <c r="I5" s="73"/>
      <c r="J5" s="73"/>
      <c r="K5" s="73"/>
      <c r="L5" s="79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9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</row>
    <row r="6" spans="1:60" s="72" customFormat="1" ht="15" x14ac:dyDescent="0.25">
      <c r="A6" s="72" t="s">
        <v>122</v>
      </c>
      <c r="L6" s="78"/>
      <c r="AI6" s="78"/>
    </row>
    <row r="7" spans="1:60" s="72" customFormat="1" ht="15" x14ac:dyDescent="0.25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80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80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</row>
    <row r="8" spans="1:60" s="72" customFormat="1" ht="15" x14ac:dyDescent="0.25">
      <c r="A8" s="72" t="s">
        <v>84</v>
      </c>
      <c r="K8" s="74"/>
      <c r="L8" s="80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80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</row>
    <row r="9" spans="1:60" s="72" customFormat="1" ht="15" x14ac:dyDescent="0.25">
      <c r="A9" s="72" t="s">
        <v>140</v>
      </c>
      <c r="F9" s="74"/>
      <c r="G9" s="74"/>
      <c r="H9" s="74"/>
      <c r="I9" s="74"/>
      <c r="J9" s="74"/>
      <c r="K9" s="73"/>
      <c r="L9" s="79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9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</row>
    <row r="10" spans="1:60" s="72" customFormat="1" ht="15" x14ac:dyDescent="0.25">
      <c r="B10" s="73"/>
      <c r="C10" s="73"/>
      <c r="D10" s="73"/>
      <c r="E10" s="73"/>
      <c r="F10" s="73"/>
      <c r="G10" s="73"/>
      <c r="H10" s="73"/>
      <c r="I10" s="73"/>
      <c r="J10" s="73"/>
      <c r="K10" s="74"/>
      <c r="L10" s="80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80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</row>
    <row r="11" spans="1:60" s="72" customFormat="1" ht="15" x14ac:dyDescent="0.25">
      <c r="A11" s="74" t="s">
        <v>144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80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80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</row>
    <row r="12" spans="1:60" s="72" customFormat="1" ht="15" x14ac:dyDescent="0.25">
      <c r="A12" s="74" t="s">
        <v>138</v>
      </c>
      <c r="B12" s="74"/>
      <c r="C12" s="74"/>
      <c r="D12" s="74"/>
      <c r="E12" s="74"/>
      <c r="F12" s="74"/>
      <c r="G12" s="74"/>
      <c r="H12" s="74"/>
      <c r="I12" s="74"/>
      <c r="J12" s="74"/>
      <c r="L12" s="78"/>
      <c r="AI12" s="78"/>
    </row>
    <row r="13" spans="1:60" s="72" customFormat="1" ht="15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74"/>
      <c r="L13" s="78"/>
      <c r="AI13" s="78"/>
    </row>
    <row r="14" spans="1:60" s="70" customFormat="1" ht="15.75" thickBot="1" x14ac:dyDescent="0.3">
      <c r="A14" s="72" t="s">
        <v>61</v>
      </c>
      <c r="B14" s="75"/>
      <c r="C14" s="75"/>
      <c r="D14" s="75"/>
      <c r="E14" s="75"/>
      <c r="F14" s="75"/>
      <c r="G14" s="75"/>
      <c r="H14" s="75"/>
      <c r="I14" s="75"/>
      <c r="J14" s="75"/>
      <c r="K14" s="76"/>
      <c r="L14" s="81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81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</row>
    <row r="15" spans="1:60" x14ac:dyDescent="0.2">
      <c r="A15" s="50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2"/>
      <c r="AM15" s="66" t="s">
        <v>66</v>
      </c>
      <c r="AN15" s="66"/>
      <c r="AO15" s="66"/>
      <c r="AP15" s="66"/>
      <c r="AQ15" s="66" t="s">
        <v>83</v>
      </c>
      <c r="AR15" s="66"/>
      <c r="AS15" s="66"/>
      <c r="AT15" s="66"/>
      <c r="AU15" s="66"/>
      <c r="AV15" s="66"/>
      <c r="AW15" s="66" t="s">
        <v>63</v>
      </c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7"/>
    </row>
    <row r="16" spans="1:60" x14ac:dyDescent="0.2">
      <c r="A16" s="68" t="s">
        <v>42</v>
      </c>
      <c r="B16" s="63" t="s">
        <v>20</v>
      </c>
      <c r="C16" s="63"/>
      <c r="D16" s="63"/>
      <c r="E16" s="63"/>
      <c r="F16" s="63"/>
      <c r="G16" s="63"/>
      <c r="H16" s="53" t="s">
        <v>62</v>
      </c>
      <c r="I16" s="54"/>
      <c r="J16" s="55"/>
      <c r="K16" s="56"/>
      <c r="L16" s="57"/>
      <c r="M16" s="57"/>
      <c r="N16" s="57"/>
      <c r="O16" s="57"/>
      <c r="P16" s="57"/>
      <c r="Q16" s="57"/>
      <c r="R16" s="57"/>
      <c r="S16" s="57"/>
      <c r="T16" s="58"/>
      <c r="U16" s="63" t="s">
        <v>94</v>
      </c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 t="s">
        <v>86</v>
      </c>
      <c r="AG16" s="63"/>
      <c r="AH16" s="63"/>
      <c r="AI16" s="63" t="s">
        <v>41</v>
      </c>
      <c r="AJ16" s="63"/>
      <c r="AK16" s="63"/>
      <c r="AL16" s="63"/>
      <c r="AM16" s="63" t="s">
        <v>68</v>
      </c>
      <c r="AN16" s="63" t="s">
        <v>69</v>
      </c>
      <c r="AO16" s="63" t="s">
        <v>67</v>
      </c>
      <c r="AP16" s="63" t="s">
        <v>102</v>
      </c>
      <c r="AQ16" s="63" t="s">
        <v>73</v>
      </c>
      <c r="AR16" s="63" t="s">
        <v>74</v>
      </c>
      <c r="AS16" s="63" t="s">
        <v>75</v>
      </c>
      <c r="AT16" s="63" t="s">
        <v>77</v>
      </c>
      <c r="AU16" s="63" t="s">
        <v>76</v>
      </c>
      <c r="AV16" s="63" t="s">
        <v>77</v>
      </c>
      <c r="AW16" s="63" t="s">
        <v>1</v>
      </c>
      <c r="AX16" s="63" t="s">
        <v>47</v>
      </c>
      <c r="AY16" s="64" t="s">
        <v>50</v>
      </c>
      <c r="AZ16" s="64"/>
      <c r="BA16" s="64"/>
      <c r="BB16" s="64" t="s">
        <v>112</v>
      </c>
      <c r="BC16" s="64"/>
      <c r="BD16" s="63" t="s">
        <v>147</v>
      </c>
      <c r="BE16" s="63" t="s">
        <v>148</v>
      </c>
      <c r="BF16" s="64" t="s">
        <v>52</v>
      </c>
      <c r="BG16" s="64"/>
      <c r="BH16" s="65"/>
    </row>
    <row r="17" spans="1:60" x14ac:dyDescent="0.2">
      <c r="A17" s="68"/>
      <c r="B17" s="63"/>
      <c r="C17" s="63"/>
      <c r="D17" s="63"/>
      <c r="E17" s="63"/>
      <c r="F17" s="63"/>
      <c r="G17" s="63"/>
      <c r="H17" s="56" t="s">
        <v>40</v>
      </c>
      <c r="I17" s="57"/>
      <c r="J17" s="58"/>
      <c r="K17" s="59"/>
      <c r="L17" s="60"/>
      <c r="M17" s="60"/>
      <c r="N17" s="60"/>
      <c r="O17" s="60"/>
      <c r="P17" s="60"/>
      <c r="Q17" s="60"/>
      <c r="R17" s="60"/>
      <c r="S17" s="60"/>
      <c r="T17" s="61"/>
      <c r="U17" s="63"/>
      <c r="V17" s="63"/>
      <c r="W17" s="63"/>
      <c r="X17" s="63"/>
      <c r="Y17" s="63"/>
      <c r="Z17" s="63" t="s">
        <v>85</v>
      </c>
      <c r="AA17" s="63"/>
      <c r="AB17" s="63" t="s">
        <v>88</v>
      </c>
      <c r="AC17" s="63"/>
      <c r="AD17" s="63"/>
      <c r="AE17" s="63"/>
      <c r="AF17" s="63" t="s">
        <v>87</v>
      </c>
      <c r="AG17" s="63"/>
      <c r="AH17" s="63"/>
      <c r="AI17" s="82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4"/>
      <c r="AZ17" s="64"/>
      <c r="BA17" s="64"/>
      <c r="BB17" s="64"/>
      <c r="BC17" s="64"/>
      <c r="BD17" s="63"/>
      <c r="BE17" s="63"/>
      <c r="BF17" s="63" t="s">
        <v>110</v>
      </c>
      <c r="BG17" s="63" t="s">
        <v>111</v>
      </c>
      <c r="BH17" s="62" t="s">
        <v>51</v>
      </c>
    </row>
    <row r="18" spans="1:60" ht="63.75" x14ac:dyDescent="0.2">
      <c r="A18" s="68"/>
      <c r="B18" s="63"/>
      <c r="C18" s="63"/>
      <c r="D18" s="63"/>
      <c r="E18" s="63"/>
      <c r="F18" s="63"/>
      <c r="G18" s="63"/>
      <c r="H18" s="59"/>
      <c r="I18" s="60"/>
      <c r="J18" s="61"/>
      <c r="K18" s="8" t="s">
        <v>9</v>
      </c>
      <c r="L18" s="82" t="s">
        <v>38</v>
      </c>
      <c r="M18" s="8" t="s">
        <v>13</v>
      </c>
      <c r="N18" s="8" t="s">
        <v>12</v>
      </c>
      <c r="O18" s="8" t="s">
        <v>11</v>
      </c>
      <c r="P18" s="8" t="s">
        <v>4</v>
      </c>
      <c r="Q18" s="8" t="s">
        <v>146</v>
      </c>
      <c r="R18" s="8" t="s">
        <v>43</v>
      </c>
      <c r="S18" s="8" t="s">
        <v>44</v>
      </c>
      <c r="T18" s="8" t="s">
        <v>5</v>
      </c>
      <c r="U18" s="8" t="s">
        <v>1</v>
      </c>
      <c r="V18" s="8" t="s">
        <v>97</v>
      </c>
      <c r="W18" s="8" t="s">
        <v>9</v>
      </c>
      <c r="X18" s="8" t="s">
        <v>13</v>
      </c>
      <c r="Y18" s="8" t="s">
        <v>10</v>
      </c>
      <c r="Z18" s="8" t="s">
        <v>12</v>
      </c>
      <c r="AA18" s="8" t="s">
        <v>11</v>
      </c>
      <c r="AB18" s="8" t="s">
        <v>14</v>
      </c>
      <c r="AC18" s="8" t="s">
        <v>15</v>
      </c>
      <c r="AD18" s="8" t="s">
        <v>16</v>
      </c>
      <c r="AE18" s="8" t="s">
        <v>17</v>
      </c>
      <c r="AF18" s="8" t="s">
        <v>93</v>
      </c>
      <c r="AG18" s="8" t="s">
        <v>92</v>
      </c>
      <c r="AH18" s="8" t="s">
        <v>91</v>
      </c>
      <c r="AI18" s="82" t="s">
        <v>21</v>
      </c>
      <c r="AJ18" s="8" t="s">
        <v>127</v>
      </c>
      <c r="AK18" s="8" t="s">
        <v>130</v>
      </c>
      <c r="AL18" s="8" t="s">
        <v>19</v>
      </c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23" t="s">
        <v>48</v>
      </c>
      <c r="AZ18" s="23" t="s">
        <v>49</v>
      </c>
      <c r="BA18" s="8" t="s">
        <v>109</v>
      </c>
      <c r="BB18" s="8" t="s">
        <v>113</v>
      </c>
      <c r="BC18" s="8" t="s">
        <v>114</v>
      </c>
      <c r="BD18" s="63"/>
      <c r="BE18" s="63"/>
      <c r="BF18" s="63"/>
      <c r="BG18" s="63"/>
      <c r="BH18" s="62"/>
    </row>
    <row r="19" spans="1:60" ht="39" thickBot="1" x14ac:dyDescent="0.25">
      <c r="A19" s="69"/>
      <c r="B19" s="33" t="s">
        <v>6</v>
      </c>
      <c r="C19" s="33" t="s">
        <v>7</v>
      </c>
      <c r="D19" s="33" t="s">
        <v>0</v>
      </c>
      <c r="E19" s="33" t="s">
        <v>1</v>
      </c>
      <c r="F19" s="33" t="s">
        <v>2</v>
      </c>
      <c r="G19" s="33" t="s">
        <v>8</v>
      </c>
      <c r="H19" s="46" t="s">
        <v>108</v>
      </c>
      <c r="I19" s="33" t="s">
        <v>3</v>
      </c>
      <c r="J19" s="33" t="s">
        <v>18</v>
      </c>
      <c r="K19" s="33" t="s">
        <v>22</v>
      </c>
      <c r="L19" s="83" t="s">
        <v>23</v>
      </c>
      <c r="M19" s="33" t="s">
        <v>24</v>
      </c>
      <c r="N19" s="33" t="s">
        <v>25</v>
      </c>
      <c r="O19" s="33" t="s">
        <v>26</v>
      </c>
      <c r="P19" s="33" t="s">
        <v>27</v>
      </c>
      <c r="Q19" s="33" t="s">
        <v>28</v>
      </c>
      <c r="R19" s="33" t="s">
        <v>29</v>
      </c>
      <c r="S19" s="33" t="s">
        <v>39</v>
      </c>
      <c r="T19" s="33" t="s">
        <v>30</v>
      </c>
      <c r="U19" s="33" t="s">
        <v>96</v>
      </c>
      <c r="V19" s="33" t="s">
        <v>31</v>
      </c>
      <c r="W19" s="33" t="s">
        <v>32</v>
      </c>
      <c r="X19" s="33" t="s">
        <v>33</v>
      </c>
      <c r="Y19" s="33" t="s">
        <v>34</v>
      </c>
      <c r="Z19" s="33" t="s">
        <v>35</v>
      </c>
      <c r="AA19" s="33" t="s">
        <v>36</v>
      </c>
      <c r="AB19" s="33" t="s">
        <v>45</v>
      </c>
      <c r="AC19" s="33" t="s">
        <v>37</v>
      </c>
      <c r="AD19" s="33" t="s">
        <v>64</v>
      </c>
      <c r="AE19" s="33" t="s">
        <v>89</v>
      </c>
      <c r="AF19" s="33" t="s">
        <v>46</v>
      </c>
      <c r="AG19" s="33" t="s">
        <v>90</v>
      </c>
      <c r="AH19" s="33" t="s">
        <v>98</v>
      </c>
      <c r="AI19" s="86" t="s">
        <v>99</v>
      </c>
      <c r="AJ19" s="34" t="s">
        <v>53</v>
      </c>
      <c r="AK19" s="34" t="s">
        <v>100</v>
      </c>
      <c r="AL19" s="34" t="s">
        <v>101</v>
      </c>
      <c r="AM19" s="34" t="s">
        <v>54</v>
      </c>
      <c r="AN19" s="34" t="s">
        <v>55</v>
      </c>
      <c r="AO19" s="34" t="s">
        <v>56</v>
      </c>
      <c r="AP19" s="35" t="s">
        <v>57</v>
      </c>
      <c r="AQ19" s="35" t="s">
        <v>58</v>
      </c>
      <c r="AR19" s="35" t="s">
        <v>59</v>
      </c>
      <c r="AS19" s="35" t="s">
        <v>60</v>
      </c>
      <c r="AT19" s="35" t="s">
        <v>65</v>
      </c>
      <c r="AU19" s="35" t="s">
        <v>70</v>
      </c>
      <c r="AV19" s="35" t="s">
        <v>71</v>
      </c>
      <c r="AW19" s="35" t="s">
        <v>103</v>
      </c>
      <c r="AX19" s="35" t="s">
        <v>72</v>
      </c>
      <c r="AY19" s="35" t="s">
        <v>78</v>
      </c>
      <c r="AZ19" s="35" t="s">
        <v>79</v>
      </c>
      <c r="BA19" s="35" t="s">
        <v>80</v>
      </c>
      <c r="BB19" s="35" t="s">
        <v>81</v>
      </c>
      <c r="BC19" s="35" t="s">
        <v>82</v>
      </c>
      <c r="BD19" s="35" t="s">
        <v>95</v>
      </c>
      <c r="BE19" s="35" t="s">
        <v>104</v>
      </c>
      <c r="BF19" s="35" t="s">
        <v>105</v>
      </c>
      <c r="BG19" s="35" t="s">
        <v>106</v>
      </c>
      <c r="BH19" s="36" t="s">
        <v>107</v>
      </c>
    </row>
    <row r="20" spans="1:60" ht="102" x14ac:dyDescent="0.2">
      <c r="A20" s="24">
        <v>1</v>
      </c>
      <c r="B20" s="24" t="s">
        <v>116</v>
      </c>
      <c r="C20" s="3" t="s">
        <v>132</v>
      </c>
      <c r="D20" s="24" t="s">
        <v>117</v>
      </c>
      <c r="E20" s="24" t="s">
        <v>126</v>
      </c>
      <c r="F20" s="30" t="s">
        <v>142</v>
      </c>
      <c r="G20" s="25" t="s">
        <v>123</v>
      </c>
      <c r="H20" s="26" t="s">
        <v>124</v>
      </c>
      <c r="I20" s="30" t="s">
        <v>118</v>
      </c>
      <c r="J20" s="27" t="s">
        <v>119</v>
      </c>
      <c r="K20" s="28">
        <v>45280</v>
      </c>
      <c r="L20" s="42">
        <v>90000</v>
      </c>
      <c r="M20" s="25">
        <v>13695</v>
      </c>
      <c r="N20" s="28">
        <v>45280</v>
      </c>
      <c r="O20" s="28">
        <v>45412</v>
      </c>
      <c r="P20" s="24">
        <v>101</v>
      </c>
      <c r="Q20" s="29"/>
      <c r="R20" s="29"/>
      <c r="S20" s="29"/>
      <c r="T20" s="29" t="s">
        <v>120</v>
      </c>
      <c r="U20" s="29"/>
      <c r="V20" s="29"/>
      <c r="W20" s="29"/>
      <c r="X20" s="29"/>
      <c r="Y20" s="29"/>
      <c r="Z20" s="29"/>
      <c r="AA20" s="29"/>
      <c r="AB20" s="30"/>
      <c r="AC20" s="29"/>
      <c r="AD20" s="29"/>
      <c r="AE20" s="29"/>
      <c r="AF20" s="30"/>
      <c r="AG20" s="29"/>
      <c r="AH20" s="29"/>
      <c r="AI20" s="40">
        <f>L20-AE20+AD20+AH20</f>
        <v>90000</v>
      </c>
      <c r="AJ20" s="40">
        <v>90000</v>
      </c>
      <c r="AK20" s="40"/>
      <c r="AL20" s="40">
        <f>AJ20+AK20</f>
        <v>90000</v>
      </c>
      <c r="AM20" s="29"/>
      <c r="AN20" s="29"/>
      <c r="AO20" s="29"/>
      <c r="AP20" s="29"/>
      <c r="AQ20" s="31"/>
      <c r="AR20" s="87" t="s">
        <v>121</v>
      </c>
      <c r="AS20" s="31">
        <v>13707</v>
      </c>
      <c r="AT20" s="32">
        <v>45328</v>
      </c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88" t="s">
        <v>125</v>
      </c>
    </row>
    <row r="21" spans="1:60" ht="39" thickBot="1" x14ac:dyDescent="0.25">
      <c r="A21" s="3">
        <v>2</v>
      </c>
      <c r="B21" s="3" t="s">
        <v>131</v>
      </c>
      <c r="C21" s="3" t="s">
        <v>132</v>
      </c>
      <c r="D21" s="3" t="s">
        <v>133</v>
      </c>
      <c r="E21" s="3"/>
      <c r="F21" s="10" t="s">
        <v>134</v>
      </c>
      <c r="G21" s="4" t="s">
        <v>123</v>
      </c>
      <c r="H21" s="5"/>
      <c r="I21" s="10" t="s">
        <v>141</v>
      </c>
      <c r="J21" s="7" t="s">
        <v>128</v>
      </c>
      <c r="K21" s="6">
        <v>45460</v>
      </c>
      <c r="L21" s="43">
        <v>20000</v>
      </c>
      <c r="M21" s="4" t="s">
        <v>135</v>
      </c>
      <c r="N21" s="6">
        <v>45422</v>
      </c>
      <c r="O21" s="6">
        <v>45787</v>
      </c>
      <c r="P21" s="4">
        <v>1501</v>
      </c>
      <c r="Q21" s="9"/>
      <c r="R21" s="9"/>
      <c r="S21" s="9"/>
      <c r="T21" s="9" t="s">
        <v>129</v>
      </c>
      <c r="U21" s="9"/>
      <c r="V21" s="9"/>
      <c r="W21" s="9"/>
      <c r="X21" s="9"/>
      <c r="Y21" s="9"/>
      <c r="Z21" s="9"/>
      <c r="AA21" s="9"/>
      <c r="AB21" s="10"/>
      <c r="AC21" s="9"/>
      <c r="AD21" s="9"/>
      <c r="AE21" s="9"/>
      <c r="AF21" s="10"/>
      <c r="AG21" s="9"/>
      <c r="AH21" s="9"/>
      <c r="AI21" s="40">
        <f>L21-AE21+AD21+AH21</f>
        <v>20000</v>
      </c>
      <c r="AJ21" s="41"/>
      <c r="AK21" s="41">
        <v>20000</v>
      </c>
      <c r="AL21" s="40">
        <f>AJ21+AK21</f>
        <v>20000</v>
      </c>
      <c r="AM21" s="9"/>
      <c r="AN21" s="9"/>
      <c r="AO21" s="9"/>
      <c r="AP21" s="9"/>
      <c r="AQ21" s="11"/>
      <c r="AR21" s="12"/>
      <c r="AS21" s="11"/>
      <c r="AT21" s="13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89" t="s">
        <v>136</v>
      </c>
    </row>
    <row r="22" spans="1:60" ht="13.5" thickBot="1" x14ac:dyDescent="0.25">
      <c r="A22" s="47" t="s">
        <v>115</v>
      </c>
      <c r="B22" s="48"/>
      <c r="C22" s="48"/>
      <c r="D22" s="48"/>
      <c r="E22" s="48"/>
      <c r="F22" s="49"/>
      <c r="G22" s="14"/>
      <c r="H22" s="15"/>
      <c r="I22" s="16"/>
      <c r="J22" s="17"/>
      <c r="K22" s="18"/>
      <c r="L22" s="44">
        <f>SUM(L20:L21)</f>
        <v>110000</v>
      </c>
      <c r="M22" s="14"/>
      <c r="N22" s="18"/>
      <c r="O22" s="18"/>
      <c r="P22" s="16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20"/>
      <c r="AC22" s="19"/>
      <c r="AD22" s="19"/>
      <c r="AE22" s="19"/>
      <c r="AF22" s="20"/>
      <c r="AG22" s="19"/>
      <c r="AH22" s="19"/>
      <c r="AI22" s="45">
        <f>SUM(AI20:AI21)</f>
        <v>110000</v>
      </c>
      <c r="AJ22" s="45">
        <f>AJ20</f>
        <v>90000</v>
      </c>
      <c r="AK22" s="45">
        <f>AK21</f>
        <v>20000</v>
      </c>
      <c r="AL22" s="45">
        <f>AL20+AL21</f>
        <v>110000</v>
      </c>
      <c r="AM22" s="19"/>
      <c r="AN22" s="19"/>
      <c r="AO22" s="19"/>
      <c r="AP22" s="19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2"/>
    </row>
    <row r="23" spans="1:60" x14ac:dyDescent="0.2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1"/>
      <c r="L23" s="8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60" x14ac:dyDescent="0.2">
      <c r="A24" s="37" t="s">
        <v>137</v>
      </c>
      <c r="B24" s="1"/>
      <c r="C24" s="1"/>
      <c r="D24" s="1"/>
      <c r="E24" s="1"/>
      <c r="F24" s="1"/>
      <c r="G24" s="1"/>
      <c r="H24" s="1"/>
      <c r="I24" s="1"/>
      <c r="J24" s="1"/>
    </row>
    <row r="25" spans="1:60" x14ac:dyDescent="0.2">
      <c r="A25" s="39" t="s">
        <v>143</v>
      </c>
    </row>
    <row r="26" spans="1:60" x14ac:dyDescent="0.2">
      <c r="A26" s="37" t="s">
        <v>145</v>
      </c>
      <c r="B26" s="1"/>
      <c r="C26" s="1"/>
      <c r="D26" s="1"/>
      <c r="E26" s="1"/>
      <c r="F26" s="1"/>
      <c r="G26" s="1"/>
      <c r="H26" s="1"/>
      <c r="I26" s="1"/>
    </row>
  </sheetData>
  <mergeCells count="38"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AM16:AM18"/>
    <mergeCell ref="AW15:BH15"/>
    <mergeCell ref="AW16:AW18"/>
    <mergeCell ref="AX16:AX18"/>
    <mergeCell ref="A16:A19"/>
    <mergeCell ref="AY16:BA17"/>
    <mergeCell ref="BB16:BC17"/>
    <mergeCell ref="AQ15:AV15"/>
    <mergeCell ref="AR16:AR18"/>
    <mergeCell ref="AI16:AL16"/>
    <mergeCell ref="BG17:BG18"/>
    <mergeCell ref="BH17:BH18"/>
    <mergeCell ref="AO16:AO18"/>
    <mergeCell ref="BD16:BD18"/>
    <mergeCell ref="AN16:AN18"/>
    <mergeCell ref="B16:G18"/>
    <mergeCell ref="U17:Y17"/>
    <mergeCell ref="U16:AE16"/>
    <mergeCell ref="BF17:BF18"/>
    <mergeCell ref="AJ17:AL17"/>
    <mergeCell ref="BE16:BE18"/>
    <mergeCell ref="BF16:BH16"/>
    <mergeCell ref="A22:F22"/>
    <mergeCell ref="A15:AL15"/>
    <mergeCell ref="H16:J16"/>
    <mergeCell ref="H17:J18"/>
    <mergeCell ref="K16:T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 LICITAÇÃO AGO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2024-09-26T15:06:56Z</dcterms:modified>
</cp:coreProperties>
</file>