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CGM Documentos\ANO 2024\PRESTAÇÃO DE CONTAS MENSAL 2024\"/>
    </mc:Choice>
  </mc:AlternateContent>
  <bookViews>
    <workbookView xWindow="-120" yWindow="-120" windowWidth="29040" windowHeight="15720" tabRatio="805"/>
  </bookViews>
  <sheets>
    <sheet name="CGM LICITAÇÕES 12 202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V24" i="1" l="1"/>
  <c r="BU24" i="1"/>
  <c r="BL23" i="1"/>
  <c r="BI23" i="1"/>
  <c r="BI24" i="1" s="1"/>
  <c r="BI22" i="1"/>
  <c r="BL24" i="1"/>
  <c r="BK24" i="1"/>
  <c r="BJ24" i="1"/>
  <c r="BH24" i="1"/>
  <c r="BF24" i="1"/>
  <c r="BE24" i="1"/>
  <c r="BB24" i="1"/>
  <c r="BA24" i="1"/>
  <c r="AX24" i="1"/>
  <c r="AW24" i="1"/>
  <c r="AJ24" i="1"/>
  <c r="AK24" i="1"/>
  <c r="AI24" i="1"/>
  <c r="X24" i="1"/>
  <c r="BL22" i="1" l="1"/>
</calcChain>
</file>

<file path=xl/sharedStrings.xml><?xml version="1.0" encoding="utf-8"?>
<sst xmlns="http://schemas.openxmlformats.org/spreadsheetml/2006/main" count="237" uniqueCount="212">
  <si>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</si>
  <si>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</si>
  <si>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</si>
  <si>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</si>
  <si>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</si>
  <si>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</si>
  <si>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</si>
  <si>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</si>
  <si>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DOE da publicação do Edital</t>
  </si>
  <si>
    <t>Data da assinatura</t>
  </si>
  <si>
    <t>Motivo da alteração</t>
  </si>
  <si>
    <t>Término da vigência</t>
  </si>
  <si>
    <t>Início da vigência</t>
  </si>
  <si>
    <t>Valor do acréscimo</t>
  </si>
  <si>
    <t>Valor da supressão</t>
  </si>
  <si>
    <t>PODER EXECUTIVO MUNICIPAL</t>
  </si>
  <si>
    <t>Seq</t>
  </si>
  <si>
    <t>Forma de execução</t>
  </si>
  <si>
    <t>Início</t>
  </si>
  <si>
    <t>Término</t>
  </si>
  <si>
    <t>%</t>
  </si>
  <si>
    <t>Prazo de execução</t>
  </si>
  <si>
    <t>Nº</t>
  </si>
  <si>
    <t>Data ciência</t>
  </si>
  <si>
    <t>Ordem de Serviço</t>
  </si>
  <si>
    <t>Motivo</t>
  </si>
  <si>
    <t>Reinício</t>
  </si>
  <si>
    <t>Paralisações</t>
  </si>
  <si>
    <t>Adesão a Registro de Preços</t>
  </si>
  <si>
    <t>Nº da Ata</t>
  </si>
  <si>
    <t>Fundamentação Legal</t>
  </si>
  <si>
    <t>RESOLUÇÃO Nº 87, DE 28 DE NOVEMBRO DE 2013 - TRIBUNAL DE CONTAS DO ESTADO DO ACRE</t>
  </si>
  <si>
    <t>Valor do reajuste</t>
  </si>
  <si>
    <t>Valor da despesa com a contratação</t>
  </si>
  <si>
    <t>Nº da Ata de Registro de Preços</t>
  </si>
  <si>
    <t>Vigência da Ata</t>
  </si>
  <si>
    <t>Registro de Preços</t>
  </si>
  <si>
    <t>Executado até o exercício anterior</t>
  </si>
  <si>
    <t>Concluída no exercício de referência</t>
  </si>
  <si>
    <t>Em andamento no exercício de referência</t>
  </si>
  <si>
    <t>Data da última medição</t>
  </si>
  <si>
    <t>Nº do DOE Homologação</t>
  </si>
  <si>
    <t>Dispensa ou Inexigibilidade</t>
  </si>
  <si>
    <t>Contratação Direta</t>
  </si>
  <si>
    <t>Nº do DOE publicação Autorização</t>
  </si>
  <si>
    <t>Nº DOE publicação Ratificação (LF nº 8.666/1993)</t>
  </si>
  <si>
    <t xml:space="preserve"> Licitação</t>
  </si>
  <si>
    <t>Gerenciador da Ata</t>
  </si>
  <si>
    <t>Valor da Adesão</t>
  </si>
  <si>
    <t>Nº DOE publicação do Termo de Adesão</t>
  </si>
  <si>
    <t>Nº DOE Homologação da Ata</t>
  </si>
  <si>
    <t>Nº do Contrato</t>
  </si>
  <si>
    <t>CPF/CNPJ da Parte Contratada</t>
  </si>
  <si>
    <t>Nº DOE publicação do extrato</t>
  </si>
  <si>
    <t>Ínicio da vigência</t>
  </si>
  <si>
    <t>Nº Convênio/CR/Outros</t>
  </si>
  <si>
    <t>Valor Concedente</t>
  </si>
  <si>
    <t>Valor Contrapartida</t>
  </si>
  <si>
    <t>Valor Inicial do Contrato</t>
  </si>
  <si>
    <t>Termo Aditivo ou Apostilamento</t>
  </si>
  <si>
    <t>Nº do Termo</t>
  </si>
  <si>
    <t>Data assinatura</t>
  </si>
  <si>
    <t>Início da Vigência</t>
  </si>
  <si>
    <t>Art. 57 - LF nº 8.666/1993</t>
  </si>
  <si>
    <t>Art. 107 - LF nº 14.133/2021</t>
  </si>
  <si>
    <t>% acréscimo</t>
  </si>
  <si>
    <t>% supressão</t>
  </si>
  <si>
    <t>Art. 65, caput e §§ 1º a 6º - LF nº 8.666/1993</t>
  </si>
  <si>
    <t>Art. 125 - LF nº 14.133/2021</t>
  </si>
  <si>
    <t>Data do reajuste</t>
  </si>
  <si>
    <t>% reajuste</t>
  </si>
  <si>
    <t>Art. 65, § 8º - LF nº 8.666/1993</t>
  </si>
  <si>
    <t>Art. 136 - LF nº 14.133/2021</t>
  </si>
  <si>
    <t>Dados do Contrato</t>
  </si>
  <si>
    <t>Registros Contratuais - Termo de Apostilamento</t>
  </si>
  <si>
    <t>Valor Atualizado do Contrato</t>
  </si>
  <si>
    <t>Execução Financeira</t>
  </si>
  <si>
    <t xml:space="preserve"> Executado no exercício de referência</t>
  </si>
  <si>
    <t xml:space="preserve">Total acumulado </t>
  </si>
  <si>
    <t xml:space="preserve"> DEMONSTRATIVO DAS CONTRATAÇÕES PÚBLICAS - COMPRAS, PRESTAÇÃO DE SERVIÇOS, OBRAS E SERVIÇOS DE ENGENHARIA</t>
  </si>
  <si>
    <t>Contratação</t>
  </si>
  <si>
    <t>Obras e serviços de engenharia</t>
  </si>
  <si>
    <t>Nº da Portaria</t>
  </si>
  <si>
    <t>Nº DOE publicação</t>
  </si>
  <si>
    <t>Gestor</t>
  </si>
  <si>
    <t>Matrícula</t>
  </si>
  <si>
    <t>Fiscal(is)</t>
  </si>
  <si>
    <t>Matrícula(s)</t>
  </si>
  <si>
    <t>Gestão e Fiscalização do Contrato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</si>
  <si>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</si>
  <si>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</si>
  <si>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</si>
  <si>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</si>
  <si>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</si>
  <si>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</si>
  <si>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</si>
  <si>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</si>
  <si>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</si>
  <si>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</si>
  <si>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</si>
  <si>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</si>
  <si>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</si>
  <si>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</si>
  <si>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</si>
  <si>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</si>
  <si>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</si>
  <si>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</si>
  <si>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</si>
  <si>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</si>
  <si>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</si>
  <si>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</si>
  <si>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x</t>
  </si>
  <si>
    <t>z</t>
  </si>
  <si>
    <t>aa</t>
  </si>
  <si>
    <t>y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</si>
  <si>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</si>
  <si>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</si>
  <si>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</si>
  <si>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</si>
  <si>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</si>
  <si>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</si>
  <si>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</si>
  <si>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</si>
  <si>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</si>
  <si>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</si>
  <si>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</si>
  <si>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</si>
  <si>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na</t>
  </si>
  <si>
    <t>ao</t>
  </si>
  <si>
    <t>ap</t>
  </si>
  <si>
    <t>aq</t>
  </si>
  <si>
    <t>as</t>
  </si>
  <si>
    <t>at</t>
  </si>
  <si>
    <t>au</t>
  </si>
  <si>
    <t>av</t>
  </si>
  <si>
    <t>ax</t>
  </si>
  <si>
    <t>ay</t>
  </si>
  <si>
    <t>az</t>
  </si>
  <si>
    <t>ba</t>
  </si>
  <si>
    <t>bc</t>
  </si>
  <si>
    <t>bd</t>
  </si>
  <si>
    <t>bf</t>
  </si>
  <si>
    <t>bh</t>
  </si>
  <si>
    <t>bi</t>
  </si>
  <si>
    <t>bj</t>
  </si>
  <si>
    <t>bk</t>
  </si>
  <si>
    <t>bl</t>
  </si>
  <si>
    <t>bn</t>
  </si>
  <si>
    <t>bo</t>
  </si>
  <si>
    <t>bq</t>
  </si>
  <si>
    <t>br</t>
  </si>
  <si>
    <t>bs</t>
  </si>
  <si>
    <t>bt</t>
  </si>
  <si>
    <t>bu</t>
  </si>
  <si>
    <t>bv</t>
  </si>
  <si>
    <t>by</t>
  </si>
  <si>
    <t>bz</t>
  </si>
  <si>
    <t>ca</t>
  </si>
  <si>
    <t>cb</t>
  </si>
  <si>
    <t>cd</t>
  </si>
  <si>
    <t>ce</t>
  </si>
  <si>
    <t>cf</t>
  </si>
  <si>
    <t>cg</t>
  </si>
  <si>
    <t>ch</t>
  </si>
  <si>
    <t>ci</t>
  </si>
  <si>
    <t>cj</t>
  </si>
  <si>
    <t>ck</t>
  </si>
  <si>
    <t>be</t>
  </si>
  <si>
    <t>bm = (al+ay-az) ou (al+bd-be) ou (al+bi ) ou (al+bl)</t>
  </si>
  <si>
    <t>cl</t>
  </si>
  <si>
    <t>bp = bn+bo</t>
  </si>
  <si>
    <t>ar</t>
  </si>
  <si>
    <t>Alteração e Registros Contratuais - Termo Aditivo e Apostilamento</t>
  </si>
  <si>
    <t>TOTAL</t>
  </si>
  <si>
    <t>Seleção do Fornecedor</t>
  </si>
  <si>
    <t>Manual de Referência - 10ª Edição - Anexos IV, VI, VII e IX</t>
  </si>
  <si>
    <t xml:space="preserve">Obs.: </t>
  </si>
  <si>
    <t>Nas colunas correspondentes às alterações contratuais (aditivos) e e aos registros contratuais(apostilamento), deverá ser observado a legislação vigente à época da formalização do respectivo contrato, se a LF nº 8.666/1993 ou a LF nº 14.133/2023, invalindando-se as células correspondentes a uma ou a outra Lei, conforme o caso.</t>
  </si>
  <si>
    <t>188/2023</t>
  </si>
  <si>
    <t xml:space="preserve">INEXIBILIDADE DE LICITAÇÃO  LETRA F </t>
  </si>
  <si>
    <t xml:space="preserve">LETRA F </t>
  </si>
  <si>
    <t xml:space="preserve">NÃO APLICAR </t>
  </si>
  <si>
    <t>083/2023</t>
  </si>
  <si>
    <t xml:space="preserve">NÃO SE APLICA </t>
  </si>
  <si>
    <t xml:space="preserve">DISPESA POR VALOR </t>
  </si>
  <si>
    <t xml:space="preserve">Contratação de serviços técnicos de natureza predominantemente intelectual com profissionais ou empresas de notória especialização, para elaboração e realização do “Curso de Formação Inicial de Auditores Municipais de Controle Interno”, em temáticas de auditoria, sistema de controle interno, gestão de riscos e transparência pública em temáticas de auditoria, sistema de controle interno, gestão de riscos e transparência pública </t>
  </si>
  <si>
    <t>3793/2023/01050001/2024</t>
  </si>
  <si>
    <t xml:space="preserve">32380.894/0001-89  </t>
  </si>
  <si>
    <t xml:space="preserve">CONSELHO NACIONAL DE CONTRPLE INTERNO - CONACI </t>
  </si>
  <si>
    <t>08.999.6440001-47</t>
  </si>
  <si>
    <t xml:space="preserve">NÃO </t>
  </si>
  <si>
    <t>33.90.39.00000</t>
  </si>
  <si>
    <t>33.90.39.00</t>
  </si>
  <si>
    <t>Art. 72   e  74. É inexigível a licitação quando inviável a competição, em especial nos casos de 
III – f) treinamento e aperfeiçoamento de pessoal;  da Lei nº 14.133/2021)</t>
  </si>
  <si>
    <t>NÃO HOUVE</t>
  </si>
  <si>
    <t xml:space="preserve">O processo não passou pela UCI / ASSE JURIDICA CASA CIVIL   - VERIFICADO SOMENTE RELATORIO DO FINAL DO MÊS 01 A 30/06  REL. DE PAGAMENTO DA UNUDADE 005.0001 </t>
  </si>
  <si>
    <t>INEXIGIBILIDADE</t>
  </si>
  <si>
    <t>EMPRESA  3R CAPACITA COMÉRCIO DE MATERIAIS DIDÁTICOS E SERVIÇOS EDUCACIONAIS LTDA</t>
  </si>
  <si>
    <t>008/2024</t>
  </si>
  <si>
    <t xml:space="preserve">ANDREATO DE OLIVEIRA ABOMORAD </t>
  </si>
  <si>
    <t xml:space="preserve">LAURO TICONO DANTAS </t>
  </si>
  <si>
    <t>ASSINATURA ANUAL - CONACI - PARTICIPAÇÃO  DO MUNICIPIO DE RB COMO MEMBRO  DURANTE O EXERCICIO DE 2024 -OF CGM -OFI/2024/00178</t>
  </si>
  <si>
    <t>050010005/2024</t>
  </si>
  <si>
    <t>OF CGM -OFI/2024/00178</t>
  </si>
  <si>
    <t>Nome do responsável pela elaboração: FRANCISCO JOCIEL MARQUES DA SILVA</t>
  </si>
  <si>
    <t>Nome do titular do Órgão/Entidade/Fundo (no exercício do cargo): VALTIM JOSÉ DA SILVA</t>
  </si>
  <si>
    <t xml:space="preserve">IDENTIFICAÇÃO DO ÓRGÃO/ENTIDADE/FUNDO: </t>
  </si>
  <si>
    <t>01.005.000.000. - CONTROLADORIA GERAL DO MUNICIPIO - CGM</t>
  </si>
  <si>
    <t>JANEIRO A DEZEMBRO DE 2024</t>
  </si>
  <si>
    <t>PRESTAÇÃO DE CONTAS MENSAL - EXERCÍCIO 2024</t>
  </si>
  <si>
    <t xml:space="preserve">REALIZADO ATÉ O MÊS/ANO (ACUMULADO): </t>
  </si>
  <si>
    <t>Data da emissão: 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</si>
</sst>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4BDBA"/>
        <bgColor indexed="64"/>
      </patternFill>
    </fill>
    <fill>
      <patternFill patternType="solid">
        <fgColor rgb="FFF1F3F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44" fontId="2" fillId="0" borderId="14" xfId="1" applyFont="1" applyFill="1" applyBorder="1" applyAlignment="1">
      <alignment horizontal="center" vertical="center" wrapText="1"/>
    </xf>
    <xf numFmtId="44" fontId="1" fillId="0" borderId="7" xfId="1" applyFont="1" applyFill="1" applyBorder="1" applyAlignment="1">
      <alignment horizontal="center" vertical="center" wrapText="1"/>
    </xf>
    <xf numFmtId="44" fontId="1" fillId="0" borderId="1" xfId="1" applyFont="1" applyFill="1" applyBorder="1" applyAlignment="1">
      <alignment horizontal="center" vertical="center" wrapText="1"/>
    </xf>
    <xf numFmtId="44" fontId="2" fillId="0" borderId="0" xfId="1" applyFont="1" applyBorder="1" applyAlignment="1">
      <alignment horizontal="center" vertical="center" wrapText="1"/>
    </xf>
    <xf numFmtId="44" fontId="2" fillId="0" borderId="0" xfId="1" applyFont="1" applyFill="1" applyAlignment="1">
      <alignment vertical="center"/>
    </xf>
    <xf numFmtId="44" fontId="2" fillId="0" borderId="0" xfId="1" applyFont="1" applyAlignment="1">
      <alignment vertical="center"/>
    </xf>
    <xf numFmtId="44" fontId="2" fillId="0" borderId="0" xfId="1" applyFont="1" applyAlignment="1">
      <alignment horizontal="left" vertical="center"/>
    </xf>
    <xf numFmtId="44" fontId="1" fillId="0" borderId="0" xfId="1" applyFont="1" applyAlignment="1">
      <alignment horizontal="left" vertical="center"/>
    </xf>
    <xf numFmtId="44" fontId="1" fillId="0" borderId="0" xfId="1" applyFont="1" applyAlignment="1">
      <alignment vertical="center"/>
    </xf>
    <xf numFmtId="44" fontId="2" fillId="0" borderId="14" xfId="1" applyFont="1" applyFill="1" applyBorder="1" applyAlignment="1">
      <alignment vertical="center" wrapText="1"/>
    </xf>
    <xf numFmtId="44" fontId="2" fillId="10" borderId="14" xfId="1" applyFont="1" applyFill="1" applyBorder="1" applyAlignment="1">
      <alignment horizontal="center" vertical="center" wrapText="1"/>
    </xf>
    <xf numFmtId="44" fontId="2" fillId="7" borderId="14" xfId="1" applyFont="1" applyFill="1" applyBorder="1" applyAlignment="1">
      <alignment horizontal="center" vertical="center" wrapText="1"/>
    </xf>
    <xf numFmtId="44" fontId="1" fillId="10" borderId="7" xfId="1" applyFont="1" applyFill="1" applyBorder="1" applyAlignment="1">
      <alignment horizontal="center" vertical="center" wrapText="1"/>
    </xf>
    <xf numFmtId="44" fontId="1" fillId="7" borderId="7" xfId="1" applyFont="1" applyFill="1" applyBorder="1" applyAlignment="1">
      <alignment horizontal="center" vertical="center" wrapText="1"/>
    </xf>
    <xf numFmtId="44" fontId="2" fillId="10" borderId="14" xfId="1" applyFont="1" applyFill="1" applyBorder="1" applyAlignment="1">
      <alignment vertical="center" wrapText="1"/>
    </xf>
    <xf numFmtId="44" fontId="2" fillId="7" borderId="14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2" fillId="0" borderId="14" xfId="1" applyFont="1" applyBorder="1" applyAlignment="1">
      <alignment horizontal="center" vertical="center"/>
    </xf>
    <xf numFmtId="44" fontId="1" fillId="0" borderId="7" xfId="1" applyFont="1" applyBorder="1" applyAlignment="1">
      <alignment horizontal="center" vertical="center"/>
    </xf>
    <xf numFmtId="44" fontId="1" fillId="0" borderId="1" xfId="1" applyFont="1" applyBorder="1" applyAlignment="1">
      <alignment horizontal="center" vertical="center"/>
    </xf>
    <xf numFmtId="44" fontId="1" fillId="0" borderId="0" xfId="1" applyFont="1" applyBorder="1" applyAlignment="1">
      <alignment horizontal="center" vertical="center"/>
    </xf>
    <xf numFmtId="44" fontId="1" fillId="0" borderId="0" xfId="1" applyFont="1" applyFill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44" fontId="1" fillId="0" borderId="0" xfId="1" applyFont="1" applyAlignment="1">
      <alignment horizontal="center" vertical="center"/>
    </xf>
    <xf numFmtId="0" fontId="4" fillId="12" borderId="9" xfId="0" applyFont="1" applyFill="1" applyBorder="1" applyAlignment="1">
      <alignment horizontal="center" vertical="center" wrapText="1"/>
    </xf>
    <xf numFmtId="3" fontId="4" fillId="12" borderId="9" xfId="0" applyNumberFormat="1" applyFont="1" applyFill="1" applyBorder="1" applyAlignment="1">
      <alignment horizontal="center" vertical="center" wrapText="1"/>
    </xf>
    <xf numFmtId="49" fontId="1" fillId="12" borderId="9" xfId="0" applyNumberFormat="1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 vertical="center"/>
    </xf>
    <xf numFmtId="14" fontId="4" fillId="12" borderId="9" xfId="0" applyNumberFormat="1" applyFont="1" applyFill="1" applyBorder="1" applyAlignment="1">
      <alignment horizontal="center" vertical="center" wrapText="1"/>
    </xf>
    <xf numFmtId="3" fontId="1" fillId="12" borderId="9" xfId="0" applyNumberFormat="1" applyFont="1" applyFill="1" applyBorder="1" applyAlignment="1">
      <alignment horizontal="center" vertical="center"/>
    </xf>
    <xf numFmtId="4" fontId="4" fillId="12" borderId="9" xfId="0" applyNumberFormat="1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4" fontId="4" fillId="12" borderId="1" xfId="0" applyNumberFormat="1" applyFont="1" applyFill="1" applyBorder="1" applyAlignment="1">
      <alignment vertical="center" wrapText="1"/>
    </xf>
    <xf numFmtId="0" fontId="1" fillId="12" borderId="25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44" fontId="2" fillId="7" borderId="6" xfId="1" applyFont="1" applyFill="1" applyBorder="1" applyAlignment="1">
      <alignment horizontal="center" vertical="center" wrapText="1"/>
    </xf>
    <xf numFmtId="44" fontId="2" fillId="7" borderId="20" xfId="1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44" fontId="2" fillId="7" borderId="19" xfId="1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1" borderId="20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44" fontId="2" fillId="7" borderId="4" xfId="1" applyFont="1" applyFill="1" applyBorder="1" applyAlignment="1">
      <alignment horizontal="center" vertical="center" wrapText="1"/>
    </xf>
    <xf numFmtId="44" fontId="2" fillId="7" borderId="1" xfId="1" applyFont="1" applyFill="1" applyBorder="1" applyAlignment="1">
      <alignment horizontal="center" vertical="center" wrapText="1"/>
    </xf>
    <xf numFmtId="44" fontId="2" fillId="7" borderId="5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44" fontId="2" fillId="8" borderId="1" xfId="1" applyFont="1" applyFill="1" applyBorder="1" applyAlignment="1">
      <alignment horizontal="center" vertical="center" wrapText="1"/>
    </xf>
    <xf numFmtId="44" fontId="2" fillId="8" borderId="6" xfId="1" applyFont="1" applyFill="1" applyBorder="1" applyAlignment="1">
      <alignment horizontal="center" vertical="center" wrapText="1"/>
    </xf>
    <xf numFmtId="0" fontId="2" fillId="9" borderId="17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44" fontId="2" fillId="10" borderId="3" xfId="1" applyFont="1" applyFill="1" applyBorder="1" applyAlignment="1">
      <alignment horizontal="center" vertical="center" wrapText="1"/>
    </xf>
    <xf numFmtId="44" fontId="2" fillId="10" borderId="2" xfId="1" applyFont="1" applyFill="1" applyBorder="1" applyAlignment="1">
      <alignment horizontal="center" vertical="center" wrapText="1"/>
    </xf>
    <xf numFmtId="44" fontId="2" fillId="10" borderId="10" xfId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44" fontId="2" fillId="11" borderId="1" xfId="1" applyFont="1" applyFill="1" applyBorder="1" applyAlignment="1">
      <alignment horizontal="center" vertical="center" wrapText="1"/>
    </xf>
    <xf numFmtId="44" fontId="2" fillId="11" borderId="6" xfId="1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11" borderId="19" xfId="0" applyFont="1" applyFill="1" applyBorder="1" applyAlignment="1">
      <alignment horizontal="center" vertical="center" wrapText="1"/>
    </xf>
    <xf numFmtId="44" fontId="2" fillId="7" borderId="17" xfId="1" applyFont="1" applyFill="1" applyBorder="1" applyAlignment="1">
      <alignment horizontal="center" vertical="center" wrapText="1"/>
    </xf>
    <xf numFmtId="44" fontId="2" fillId="7" borderId="8" xfId="1" applyFont="1" applyFill="1" applyBorder="1" applyAlignment="1">
      <alignment horizontal="center" vertical="center" wrapText="1"/>
    </xf>
    <xf numFmtId="44" fontId="2" fillId="7" borderId="18" xfId="1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44" fontId="2" fillId="3" borderId="20" xfId="1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11" borderId="17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 wrapText="1"/>
    </xf>
    <xf numFmtId="0" fontId="2" fillId="11" borderId="18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colors>
    <mruColors>
      <color rgb="FFC4BDBA"/>
      <color rgb="FFF1F3F3"/>
      <color rgb="FF96969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61</xdr:col>
      <xdr:colOff>0</xdr:colOff>
      <xdr:row>0</xdr:row>
      <xdr:rowOff>85725</xdr:rowOff>
    </xdr:from>
    <xdr:to>
      <xdr:col>61</xdr:col>
      <xdr:colOff>0</xdr:colOff>
      <xdr:row>3</xdr:row>
      <xdr:rowOff>84932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857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104774</xdr:colOff>
      <xdr:row>0</xdr:row>
      <xdr:rowOff>0</xdr:rowOff>
    </xdr:from>
    <xdr:to>
      <xdr:col>1</xdr:col>
      <xdr:colOff>687917</xdr:colOff>
      <xdr:row>3</xdr:row>
      <xdr:rowOff>137583</xdr:rowOff>
    </xdr:to>
    <xdr:pic>
      <xdr:nvPicPr>
        <xdr:cNvPr id="3" name="Imagem 2" descr="pmrb_evandr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9857" y="0"/>
          <a:ext cx="583143" cy="6138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E31"/>
  <sheetViews>
    <sheetView tabSelected="1" zoomScale="90" zoomScaleNormal="90" workbookViewId="0">
      <selection activeCell="F22" sqref="F22"/>
    </sheetView>
  </sheetViews>
  <sheetFormatPr defaultColWidth="9.140625" defaultRowHeight="12.75" x14ac:dyDescent="0.25"/>
  <cols>
    <col min="1" max="1" width="6.85546875" style="4" customWidth="1"/>
    <col min="2" max="2" width="19.7109375" style="4" customWidth="1"/>
    <col min="3" max="3" width="23.5703125" style="4" customWidth="1"/>
    <col min="4" max="4" width="23.7109375" style="4" customWidth="1"/>
    <col min="5" max="5" width="12.7109375" style="4" customWidth="1"/>
    <col min="6" max="6" width="53.140625" style="4" customWidth="1"/>
    <col min="7" max="7" width="16.85546875" style="4" customWidth="1"/>
    <col min="8" max="8" width="15.28515625" style="4" bestFit="1" customWidth="1"/>
    <col min="9" max="9" width="16.7109375" style="4" customWidth="1"/>
    <col min="10" max="10" width="12" style="4" customWidth="1"/>
    <col min="11" max="11" width="11.42578125" style="4" customWidth="1"/>
    <col min="12" max="12" width="16.85546875" style="4" customWidth="1"/>
    <col min="13" max="13" width="17.85546875" style="4" customWidth="1"/>
    <col min="14" max="14" width="25.85546875" style="4" customWidth="1"/>
    <col min="15" max="15" width="15.140625" style="4" customWidth="1"/>
    <col min="16" max="16" width="20.42578125" style="4" customWidth="1"/>
    <col min="17" max="19" width="12.85546875" style="4" customWidth="1"/>
    <col min="20" max="20" width="15.28515625" style="4" customWidth="1"/>
    <col min="21" max="21" width="31" style="4" customWidth="1"/>
    <col min="22" max="22" width="14" style="4" customWidth="1"/>
    <col min="23" max="23" width="30.5703125" style="4" customWidth="1"/>
    <col min="24" max="24" width="12.85546875" style="26" customWidth="1"/>
    <col min="25" max="25" width="17.28515625" style="4" customWidth="1"/>
    <col min="26" max="26" width="37.28515625" style="4" customWidth="1"/>
    <col min="27" max="27" width="22.42578125" style="4" customWidth="1"/>
    <col min="28" max="28" width="14.28515625" style="4" customWidth="1"/>
    <col min="29" max="32" width="12.85546875" style="4" customWidth="1"/>
    <col min="33" max="33" width="13.28515625" style="4" customWidth="1"/>
    <col min="34" max="34" width="14.42578125" style="4" customWidth="1"/>
    <col min="35" max="35" width="14.5703125" style="26" customWidth="1"/>
    <col min="36" max="36" width="16.28515625" style="26" customWidth="1"/>
    <col min="37" max="37" width="15" style="4" customWidth="1"/>
    <col min="38" max="38" width="19.140625" style="4" customWidth="1"/>
    <col min="39" max="41" width="12.85546875" style="4" customWidth="1"/>
    <col min="42" max="42" width="28" style="4" customWidth="1"/>
    <col min="43" max="46" width="14.7109375" style="4" customWidth="1"/>
    <col min="47" max="48" width="12.85546875" style="4" customWidth="1"/>
    <col min="49" max="50" width="14.5703125" style="26" customWidth="1"/>
    <col min="51" max="52" width="12.85546875" style="4" customWidth="1"/>
    <col min="53" max="54" width="14.85546875" style="26" customWidth="1"/>
    <col min="55" max="56" width="12.85546875" style="4" customWidth="1"/>
    <col min="57" max="58" width="14.7109375" style="26" customWidth="1"/>
    <col min="59" max="59" width="12.85546875" style="4" customWidth="1"/>
    <col min="60" max="60" width="14.7109375" style="26" customWidth="1"/>
    <col min="61" max="61" width="18.85546875" style="26" customWidth="1"/>
    <col min="62" max="62" width="18.7109375" style="26" customWidth="1"/>
    <col min="63" max="63" width="16.140625" style="26" customWidth="1"/>
    <col min="64" max="64" width="20.85546875" style="26" customWidth="1"/>
    <col min="65" max="65" width="11.42578125" style="4" customWidth="1"/>
    <col min="66" max="72" width="14.7109375" style="4" customWidth="1"/>
    <col min="73" max="73" width="17.28515625" style="26" customWidth="1"/>
    <col min="74" max="74" width="16" style="26" customWidth="1"/>
    <col min="75" max="76" width="14.7109375" style="4" customWidth="1"/>
    <col min="77" max="77" width="23.5703125" style="4" customWidth="1"/>
    <col min="78" max="78" width="18.5703125" style="4" customWidth="1"/>
    <col min="79" max="79" width="17.7109375" style="4" customWidth="1"/>
    <col min="80" max="80" width="15.85546875" style="4" customWidth="1"/>
    <col min="81" max="81" width="16.85546875" style="4" customWidth="1"/>
    <col min="82" max="82" width="16.140625" style="4" customWidth="1"/>
    <col min="83" max="83" width="16.5703125" style="4" customWidth="1"/>
    <col min="84" max="16384" width="9.140625" style="4"/>
  </cols>
  <sheetData>
    <row r="5" spans="1:83" s="8" customFormat="1" x14ac:dyDescent="0.25">
      <c r="A5" s="8" t="s">
        <v>15</v>
      </c>
      <c r="X5" s="23"/>
      <c r="AI5" s="23"/>
      <c r="AJ5" s="23"/>
      <c r="AW5" s="23"/>
      <c r="AX5" s="23"/>
      <c r="BA5" s="23"/>
      <c r="BB5" s="23"/>
      <c r="BE5" s="23"/>
      <c r="BF5" s="23"/>
      <c r="BH5" s="23"/>
      <c r="BI5" s="23"/>
      <c r="BJ5" s="23"/>
      <c r="BK5" s="23"/>
      <c r="BL5" s="23"/>
      <c r="BU5" s="23"/>
      <c r="BV5" s="23"/>
    </row>
    <row r="6" spans="1:83" x14ac:dyDescent="0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42"/>
      <c r="Y6" s="7"/>
      <c r="Z6" s="7"/>
      <c r="AA6" s="7"/>
      <c r="AB6" s="7"/>
      <c r="AC6" s="7"/>
      <c r="AD6" s="7"/>
      <c r="AE6" s="7"/>
      <c r="AF6" s="7"/>
      <c r="AG6" s="7"/>
      <c r="AH6" s="7"/>
      <c r="AI6" s="42"/>
      <c r="AJ6" s="42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42"/>
      <c r="AX6" s="42"/>
      <c r="AY6" s="7"/>
      <c r="AZ6" s="7"/>
      <c r="BA6" s="42"/>
      <c r="BB6" s="42"/>
      <c r="BC6" s="7"/>
      <c r="BD6" s="7"/>
      <c r="BE6" s="42"/>
      <c r="BF6" s="42"/>
      <c r="BG6" s="7"/>
      <c r="BH6" s="42"/>
      <c r="BI6" s="42"/>
      <c r="BJ6" s="42"/>
      <c r="BK6" s="42"/>
      <c r="BL6" s="42"/>
    </row>
    <row r="7" spans="1:83" s="8" customFormat="1" x14ac:dyDescent="0.25">
      <c r="A7" s="8" t="s">
        <v>209</v>
      </c>
      <c r="X7" s="23"/>
      <c r="AI7" s="23"/>
      <c r="AJ7" s="23"/>
      <c r="AW7" s="23"/>
      <c r="AX7" s="23"/>
      <c r="BA7" s="23"/>
      <c r="BB7" s="23"/>
      <c r="BE7" s="23"/>
      <c r="BF7" s="23"/>
      <c r="BH7" s="23"/>
      <c r="BI7" s="23"/>
      <c r="BJ7" s="23"/>
      <c r="BK7" s="23"/>
      <c r="BL7" s="23"/>
      <c r="BU7" s="23"/>
      <c r="BV7" s="23"/>
    </row>
    <row r="8" spans="1:83" x14ac:dyDescent="0.25">
      <c r="A8" s="8" t="s">
        <v>31</v>
      </c>
      <c r="BJ8" s="25"/>
      <c r="BK8" s="25"/>
      <c r="BL8" s="25"/>
      <c r="BM8" s="10"/>
    </row>
    <row r="9" spans="1:83" x14ac:dyDescent="0.25">
      <c r="A9" s="8" t="s">
        <v>175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25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25"/>
      <c r="AJ9" s="25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25"/>
      <c r="AX9" s="25"/>
      <c r="AY9" s="10"/>
      <c r="AZ9" s="10"/>
      <c r="BA9" s="25"/>
      <c r="BB9" s="25"/>
      <c r="BC9" s="10"/>
      <c r="BD9" s="10"/>
      <c r="BE9" s="25"/>
      <c r="BF9" s="25"/>
      <c r="BG9" s="10"/>
      <c r="BH9" s="25"/>
      <c r="BI9" s="25"/>
      <c r="BJ9" s="25"/>
      <c r="BK9" s="25"/>
      <c r="BL9" s="25"/>
      <c r="BM9" s="10"/>
    </row>
    <row r="10" spans="1:83" ht="13.5" thickBot="1" x14ac:dyDescent="0.3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42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42"/>
      <c r="AJ10" s="42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42"/>
      <c r="AX10" s="42"/>
      <c r="AY10" s="7"/>
      <c r="AZ10" s="7"/>
      <c r="BA10" s="42"/>
      <c r="BB10" s="42"/>
      <c r="BC10" s="7"/>
      <c r="BD10" s="7"/>
      <c r="BE10" s="42"/>
      <c r="BF10" s="42"/>
      <c r="BG10" s="7"/>
      <c r="BH10" s="42"/>
      <c r="BI10" s="42"/>
      <c r="BJ10" s="42"/>
      <c r="BK10" s="42"/>
      <c r="BL10" s="42"/>
      <c r="BM10" s="7"/>
    </row>
    <row r="11" spans="1:83" ht="15.75" customHeight="1" thickBot="1" x14ac:dyDescent="0.3">
      <c r="A11" s="8" t="s">
        <v>206</v>
      </c>
      <c r="E11" s="77" t="s">
        <v>207</v>
      </c>
      <c r="F11" s="78"/>
    </row>
    <row r="12" spans="1:83" ht="13.5" thickBot="1" x14ac:dyDescent="0.3">
      <c r="A12" s="8" t="s">
        <v>210</v>
      </c>
      <c r="E12" s="77" t="s">
        <v>208</v>
      </c>
      <c r="F12" s="78"/>
    </row>
    <row r="13" spans="1:83" x14ac:dyDescent="0.2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42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42"/>
      <c r="AJ13" s="42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42"/>
      <c r="AX13" s="42"/>
      <c r="AY13" s="7"/>
      <c r="AZ13" s="7"/>
      <c r="BA13" s="42"/>
      <c r="BB13" s="42"/>
      <c r="BC13" s="7"/>
      <c r="BD13" s="7"/>
      <c r="BE13" s="42"/>
      <c r="BF13" s="42"/>
      <c r="BG13" s="7"/>
      <c r="BH13" s="42"/>
      <c r="BI13" s="42"/>
      <c r="BJ13" s="42"/>
      <c r="BK13" s="42"/>
      <c r="BL13" s="42"/>
    </row>
    <row r="14" spans="1:83" ht="13.5" thickBot="1" x14ac:dyDescent="0.3">
      <c r="A14" s="8" t="s">
        <v>79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34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34"/>
      <c r="AJ14" s="34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34"/>
      <c r="AX14" s="34"/>
      <c r="AY14" s="55"/>
      <c r="AZ14" s="55"/>
      <c r="BA14" s="34"/>
      <c r="BB14" s="34"/>
      <c r="BC14" s="55"/>
      <c r="BD14" s="55"/>
      <c r="BE14" s="34"/>
      <c r="BF14" s="34"/>
      <c r="BG14" s="55"/>
      <c r="BH14" s="34"/>
      <c r="BI14" s="34"/>
      <c r="BJ14" s="34"/>
      <c r="BK14" s="34"/>
      <c r="BL14" s="34"/>
      <c r="BM14" s="55"/>
      <c r="BN14" s="55"/>
      <c r="BO14" s="55"/>
      <c r="BP14" s="55"/>
      <c r="BQ14" s="55"/>
      <c r="BR14" s="55"/>
      <c r="BS14" s="55"/>
      <c r="BT14" s="55"/>
      <c r="BU14" s="34"/>
      <c r="BV14" s="34"/>
      <c r="BW14" s="55"/>
      <c r="BX14" s="55"/>
      <c r="BY14" s="55"/>
    </row>
    <row r="15" spans="1:83" ht="30.95" customHeight="1" thickBot="1" x14ac:dyDescent="0.3">
      <c r="A15" s="159" t="s">
        <v>16</v>
      </c>
      <c r="B15" s="137" t="s">
        <v>174</v>
      </c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9"/>
      <c r="Y15" s="140" t="s">
        <v>80</v>
      </c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2"/>
      <c r="BM15" s="155" t="s">
        <v>81</v>
      </c>
      <c r="BN15" s="156"/>
      <c r="BO15" s="156"/>
      <c r="BP15" s="156"/>
      <c r="BQ15" s="156"/>
      <c r="BR15" s="156"/>
      <c r="BS15" s="156"/>
      <c r="BT15" s="156"/>
      <c r="BU15" s="156"/>
      <c r="BV15" s="156"/>
      <c r="BW15" s="156"/>
      <c r="BX15" s="156"/>
      <c r="BY15" s="157"/>
      <c r="BZ15" s="108" t="s">
        <v>88</v>
      </c>
      <c r="CA15" s="109"/>
      <c r="CB15" s="109"/>
      <c r="CC15" s="109"/>
      <c r="CD15" s="109"/>
      <c r="CE15" s="110"/>
    </row>
    <row r="16" spans="1:83" ht="30.95" customHeight="1" x14ac:dyDescent="0.25">
      <c r="A16" s="160"/>
      <c r="B16" s="79" t="s">
        <v>46</v>
      </c>
      <c r="C16" s="80"/>
      <c r="D16" s="80"/>
      <c r="E16" s="80"/>
      <c r="F16" s="80"/>
      <c r="G16" s="80"/>
      <c r="H16" s="81"/>
      <c r="I16" s="84" t="s">
        <v>36</v>
      </c>
      <c r="J16" s="85"/>
      <c r="K16" s="85"/>
      <c r="L16" s="86"/>
      <c r="M16" s="90" t="s">
        <v>43</v>
      </c>
      <c r="N16" s="91"/>
      <c r="O16" s="91"/>
      <c r="P16" s="92"/>
      <c r="Q16" s="79" t="s">
        <v>28</v>
      </c>
      <c r="R16" s="80"/>
      <c r="S16" s="80"/>
      <c r="T16" s="80"/>
      <c r="U16" s="80"/>
      <c r="V16" s="80"/>
      <c r="W16" s="80"/>
      <c r="X16" s="81"/>
      <c r="Y16" s="143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  <c r="BI16" s="144"/>
      <c r="BJ16" s="144"/>
      <c r="BK16" s="144"/>
      <c r="BL16" s="145"/>
      <c r="BM16" s="127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58"/>
      <c r="BZ16" s="111"/>
      <c r="CA16" s="112"/>
      <c r="CB16" s="112"/>
      <c r="CC16" s="112"/>
      <c r="CD16" s="112"/>
      <c r="CE16" s="113"/>
    </row>
    <row r="17" spans="1:83" ht="26.1" customHeight="1" thickBot="1" x14ac:dyDescent="0.3">
      <c r="A17" s="160"/>
      <c r="B17" s="82"/>
      <c r="C17" s="75"/>
      <c r="D17" s="75"/>
      <c r="E17" s="75"/>
      <c r="F17" s="75"/>
      <c r="G17" s="75"/>
      <c r="H17" s="83"/>
      <c r="I17" s="87"/>
      <c r="J17" s="88"/>
      <c r="K17" s="88"/>
      <c r="L17" s="89"/>
      <c r="M17" s="93"/>
      <c r="N17" s="94"/>
      <c r="O17" s="94"/>
      <c r="P17" s="95"/>
      <c r="Q17" s="82"/>
      <c r="R17" s="75"/>
      <c r="S17" s="75"/>
      <c r="T17" s="75"/>
      <c r="U17" s="75"/>
      <c r="V17" s="75"/>
      <c r="W17" s="75"/>
      <c r="X17" s="83"/>
      <c r="Y17" s="146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8"/>
      <c r="BM17" s="127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58"/>
      <c r="BZ17" s="111"/>
      <c r="CA17" s="112"/>
      <c r="CB17" s="112"/>
      <c r="CC17" s="112"/>
      <c r="CD17" s="112"/>
      <c r="CE17" s="113"/>
    </row>
    <row r="18" spans="1:83" x14ac:dyDescent="0.25">
      <c r="A18" s="160"/>
      <c r="B18" s="82"/>
      <c r="C18" s="75"/>
      <c r="D18" s="75"/>
      <c r="E18" s="75"/>
      <c r="F18" s="75"/>
      <c r="G18" s="75"/>
      <c r="H18" s="83"/>
      <c r="I18" s="87"/>
      <c r="J18" s="88"/>
      <c r="K18" s="88"/>
      <c r="L18" s="89"/>
      <c r="M18" s="93"/>
      <c r="N18" s="94"/>
      <c r="O18" s="94"/>
      <c r="P18" s="95"/>
      <c r="Q18" s="82"/>
      <c r="R18" s="75"/>
      <c r="S18" s="75"/>
      <c r="T18" s="75"/>
      <c r="U18" s="75"/>
      <c r="V18" s="75"/>
      <c r="W18" s="75"/>
      <c r="X18" s="83"/>
      <c r="Y18" s="114" t="s">
        <v>73</v>
      </c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6"/>
      <c r="AL18" s="98" t="s">
        <v>172</v>
      </c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100"/>
      <c r="BC18" s="98" t="s">
        <v>74</v>
      </c>
      <c r="BD18" s="99"/>
      <c r="BE18" s="99"/>
      <c r="BF18" s="99"/>
      <c r="BG18" s="99"/>
      <c r="BH18" s="100"/>
      <c r="BI18" s="117" t="s">
        <v>75</v>
      </c>
      <c r="BJ18" s="129" t="s">
        <v>76</v>
      </c>
      <c r="BK18" s="130"/>
      <c r="BL18" s="131"/>
      <c r="BM18" s="127" t="s">
        <v>1</v>
      </c>
      <c r="BN18" s="123" t="s">
        <v>17</v>
      </c>
      <c r="BO18" s="121" t="s">
        <v>21</v>
      </c>
      <c r="BP18" s="121"/>
      <c r="BQ18" s="121"/>
      <c r="BR18" s="121" t="s">
        <v>24</v>
      </c>
      <c r="BS18" s="121"/>
      <c r="BT18" s="123" t="s">
        <v>40</v>
      </c>
      <c r="BU18" s="125" t="s">
        <v>38</v>
      </c>
      <c r="BV18" s="125" t="s">
        <v>39</v>
      </c>
      <c r="BW18" s="121" t="s">
        <v>27</v>
      </c>
      <c r="BX18" s="121"/>
      <c r="BY18" s="122"/>
      <c r="BZ18" s="111"/>
      <c r="CA18" s="112"/>
      <c r="CB18" s="112"/>
      <c r="CC18" s="112"/>
      <c r="CD18" s="112"/>
      <c r="CE18" s="113"/>
    </row>
    <row r="19" spans="1:83" x14ac:dyDescent="0.25">
      <c r="A19" s="160"/>
      <c r="B19" s="82"/>
      <c r="C19" s="75"/>
      <c r="D19" s="75"/>
      <c r="E19" s="75"/>
      <c r="F19" s="75"/>
      <c r="G19" s="75"/>
      <c r="H19" s="83"/>
      <c r="I19" s="87" t="s">
        <v>34</v>
      </c>
      <c r="J19" s="88" t="s">
        <v>35</v>
      </c>
      <c r="K19" s="88"/>
      <c r="L19" s="89" t="s">
        <v>41</v>
      </c>
      <c r="M19" s="93" t="s">
        <v>42</v>
      </c>
      <c r="N19" s="94" t="s">
        <v>30</v>
      </c>
      <c r="O19" s="94" t="s">
        <v>44</v>
      </c>
      <c r="P19" s="95" t="s">
        <v>45</v>
      </c>
      <c r="Q19" s="82" t="s">
        <v>29</v>
      </c>
      <c r="R19" s="75" t="s">
        <v>35</v>
      </c>
      <c r="S19" s="75"/>
      <c r="T19" s="75" t="s">
        <v>50</v>
      </c>
      <c r="U19" s="75" t="s">
        <v>47</v>
      </c>
      <c r="V19" s="75" t="s">
        <v>49</v>
      </c>
      <c r="W19" s="75" t="s">
        <v>2</v>
      </c>
      <c r="X19" s="132" t="s">
        <v>48</v>
      </c>
      <c r="Y19" s="134" t="s">
        <v>51</v>
      </c>
      <c r="Z19" s="102" t="s">
        <v>3</v>
      </c>
      <c r="AA19" s="102" t="s">
        <v>52</v>
      </c>
      <c r="AB19" s="102" t="s">
        <v>9</v>
      </c>
      <c r="AC19" s="102" t="s">
        <v>53</v>
      </c>
      <c r="AD19" s="102" t="s">
        <v>54</v>
      </c>
      <c r="AE19" s="102" t="s">
        <v>11</v>
      </c>
      <c r="AF19" s="102" t="s">
        <v>4</v>
      </c>
      <c r="AG19" s="102" t="s">
        <v>5</v>
      </c>
      <c r="AH19" s="102" t="s">
        <v>55</v>
      </c>
      <c r="AI19" s="106" t="s">
        <v>56</v>
      </c>
      <c r="AJ19" s="106" t="s">
        <v>57</v>
      </c>
      <c r="AK19" s="149" t="s">
        <v>58</v>
      </c>
      <c r="AL19" s="96" t="s">
        <v>59</v>
      </c>
      <c r="AM19" s="97" t="s">
        <v>60</v>
      </c>
      <c r="AN19" s="97" t="s">
        <v>61</v>
      </c>
      <c r="AO19" s="97" t="s">
        <v>53</v>
      </c>
      <c r="AP19" s="97" t="s">
        <v>10</v>
      </c>
      <c r="AQ19" s="97" t="s">
        <v>63</v>
      </c>
      <c r="AR19" s="97"/>
      <c r="AS19" s="97" t="s">
        <v>64</v>
      </c>
      <c r="AT19" s="97"/>
      <c r="AU19" s="97" t="s">
        <v>67</v>
      </c>
      <c r="AV19" s="97"/>
      <c r="AW19" s="97"/>
      <c r="AX19" s="97"/>
      <c r="AY19" s="97" t="s">
        <v>68</v>
      </c>
      <c r="AZ19" s="97"/>
      <c r="BA19" s="97"/>
      <c r="BB19" s="120"/>
      <c r="BC19" s="96" t="s">
        <v>71</v>
      </c>
      <c r="BD19" s="97"/>
      <c r="BE19" s="97"/>
      <c r="BF19" s="97" t="s">
        <v>72</v>
      </c>
      <c r="BG19" s="97"/>
      <c r="BH19" s="120"/>
      <c r="BI19" s="118"/>
      <c r="BJ19" s="72" t="s">
        <v>33</v>
      </c>
      <c r="BK19" s="73"/>
      <c r="BL19" s="74"/>
      <c r="BM19" s="127"/>
      <c r="BN19" s="123"/>
      <c r="BO19" s="121"/>
      <c r="BP19" s="121"/>
      <c r="BQ19" s="121"/>
      <c r="BR19" s="121"/>
      <c r="BS19" s="121"/>
      <c r="BT19" s="123"/>
      <c r="BU19" s="125"/>
      <c r="BV19" s="125"/>
      <c r="BW19" s="121"/>
      <c r="BX19" s="121"/>
      <c r="BY19" s="122"/>
      <c r="BZ19" s="111"/>
      <c r="CA19" s="112"/>
      <c r="CB19" s="112"/>
      <c r="CC19" s="112"/>
      <c r="CD19" s="112"/>
      <c r="CE19" s="113"/>
    </row>
    <row r="20" spans="1:83" ht="39" thickBot="1" x14ac:dyDescent="0.3">
      <c r="A20" s="161"/>
      <c r="B20" s="58" t="s">
        <v>6</v>
      </c>
      <c r="C20" s="59" t="s">
        <v>7</v>
      </c>
      <c r="D20" s="59" t="s">
        <v>0</v>
      </c>
      <c r="E20" s="59" t="s">
        <v>1</v>
      </c>
      <c r="F20" s="59" t="s">
        <v>2</v>
      </c>
      <c r="G20" s="59" t="s">
        <v>8</v>
      </c>
      <c r="H20" s="56" t="s">
        <v>41</v>
      </c>
      <c r="I20" s="104"/>
      <c r="J20" s="57" t="s">
        <v>18</v>
      </c>
      <c r="K20" s="57" t="s">
        <v>19</v>
      </c>
      <c r="L20" s="105"/>
      <c r="M20" s="162"/>
      <c r="N20" s="163"/>
      <c r="O20" s="163"/>
      <c r="P20" s="164"/>
      <c r="Q20" s="165"/>
      <c r="R20" s="59" t="s">
        <v>18</v>
      </c>
      <c r="S20" s="59" t="s">
        <v>19</v>
      </c>
      <c r="T20" s="76"/>
      <c r="U20" s="76"/>
      <c r="V20" s="76"/>
      <c r="W20" s="76"/>
      <c r="X20" s="133"/>
      <c r="Y20" s="135"/>
      <c r="Z20" s="103"/>
      <c r="AA20" s="103"/>
      <c r="AB20" s="103"/>
      <c r="AC20" s="103"/>
      <c r="AD20" s="103"/>
      <c r="AE20" s="103"/>
      <c r="AF20" s="103"/>
      <c r="AG20" s="103"/>
      <c r="AH20" s="103"/>
      <c r="AI20" s="107"/>
      <c r="AJ20" s="107"/>
      <c r="AK20" s="150"/>
      <c r="AL20" s="136"/>
      <c r="AM20" s="101"/>
      <c r="AN20" s="101"/>
      <c r="AO20" s="101"/>
      <c r="AP20" s="101"/>
      <c r="AQ20" s="60" t="s">
        <v>62</v>
      </c>
      <c r="AR20" s="60" t="s">
        <v>11</v>
      </c>
      <c r="AS20" s="60" t="s">
        <v>12</v>
      </c>
      <c r="AT20" s="60" t="s">
        <v>11</v>
      </c>
      <c r="AU20" s="60" t="s">
        <v>65</v>
      </c>
      <c r="AV20" s="60" t="s">
        <v>66</v>
      </c>
      <c r="AW20" s="61" t="s">
        <v>13</v>
      </c>
      <c r="AX20" s="61" t="s">
        <v>14</v>
      </c>
      <c r="AY20" s="60" t="s">
        <v>65</v>
      </c>
      <c r="AZ20" s="60" t="s">
        <v>66</v>
      </c>
      <c r="BA20" s="61" t="s">
        <v>13</v>
      </c>
      <c r="BB20" s="62" t="s">
        <v>14</v>
      </c>
      <c r="BC20" s="63" t="s">
        <v>69</v>
      </c>
      <c r="BD20" s="60" t="s">
        <v>70</v>
      </c>
      <c r="BE20" s="61" t="s">
        <v>32</v>
      </c>
      <c r="BF20" s="61" t="s">
        <v>69</v>
      </c>
      <c r="BG20" s="60" t="s">
        <v>70</v>
      </c>
      <c r="BH20" s="62" t="s">
        <v>32</v>
      </c>
      <c r="BI20" s="119"/>
      <c r="BJ20" s="64" t="s">
        <v>37</v>
      </c>
      <c r="BK20" s="61" t="s">
        <v>77</v>
      </c>
      <c r="BL20" s="62" t="s">
        <v>78</v>
      </c>
      <c r="BM20" s="128"/>
      <c r="BN20" s="124"/>
      <c r="BO20" s="65" t="s">
        <v>18</v>
      </c>
      <c r="BP20" s="65" t="s">
        <v>19</v>
      </c>
      <c r="BQ20" s="65" t="s">
        <v>20</v>
      </c>
      <c r="BR20" s="65" t="s">
        <v>22</v>
      </c>
      <c r="BS20" s="66" t="s">
        <v>23</v>
      </c>
      <c r="BT20" s="124"/>
      <c r="BU20" s="126"/>
      <c r="BV20" s="126"/>
      <c r="BW20" s="65" t="s">
        <v>18</v>
      </c>
      <c r="BX20" s="65" t="s">
        <v>26</v>
      </c>
      <c r="BY20" s="67" t="s">
        <v>25</v>
      </c>
      <c r="BZ20" s="68" t="s">
        <v>82</v>
      </c>
      <c r="CA20" s="69" t="s">
        <v>83</v>
      </c>
      <c r="CB20" s="70" t="s">
        <v>84</v>
      </c>
      <c r="CC20" s="70" t="s">
        <v>85</v>
      </c>
      <c r="CD20" s="70" t="s">
        <v>86</v>
      </c>
      <c r="CE20" s="71" t="s">
        <v>87</v>
      </c>
    </row>
    <row r="21" spans="1:83" s="7" customFormat="1" ht="39" thickBot="1" x14ac:dyDescent="0.3">
      <c r="A21" s="12" t="s">
        <v>89</v>
      </c>
      <c r="B21" s="13" t="s">
        <v>90</v>
      </c>
      <c r="C21" s="13" t="s">
        <v>91</v>
      </c>
      <c r="D21" s="14" t="s">
        <v>92</v>
      </c>
      <c r="E21" s="13" t="s">
        <v>93</v>
      </c>
      <c r="F21" s="13" t="s">
        <v>94</v>
      </c>
      <c r="G21" s="13" t="s">
        <v>95</v>
      </c>
      <c r="H21" s="13" t="s">
        <v>96</v>
      </c>
      <c r="I21" s="13" t="s">
        <v>97</v>
      </c>
      <c r="J21" s="13" t="s">
        <v>98</v>
      </c>
      <c r="K21" s="13" t="s">
        <v>99</v>
      </c>
      <c r="L21" s="13" t="s">
        <v>100</v>
      </c>
      <c r="M21" s="13" t="s">
        <v>101</v>
      </c>
      <c r="N21" s="13" t="s">
        <v>102</v>
      </c>
      <c r="O21" s="13" t="s">
        <v>103</v>
      </c>
      <c r="P21" s="13" t="s">
        <v>104</v>
      </c>
      <c r="Q21" s="13" t="s">
        <v>105</v>
      </c>
      <c r="R21" s="13" t="s">
        <v>106</v>
      </c>
      <c r="S21" s="13" t="s">
        <v>107</v>
      </c>
      <c r="T21" s="13" t="s">
        <v>108</v>
      </c>
      <c r="U21" s="13" t="s">
        <v>109</v>
      </c>
      <c r="V21" s="13" t="s">
        <v>110</v>
      </c>
      <c r="W21" s="13" t="s">
        <v>111</v>
      </c>
      <c r="X21" s="18" t="s">
        <v>114</v>
      </c>
      <c r="Y21" s="13" t="s">
        <v>112</v>
      </c>
      <c r="Z21" s="13" t="s">
        <v>113</v>
      </c>
      <c r="AA21" s="13" t="s">
        <v>115</v>
      </c>
      <c r="AB21" s="13" t="s">
        <v>116</v>
      </c>
      <c r="AC21" s="13" t="s">
        <v>117</v>
      </c>
      <c r="AD21" s="13" t="s">
        <v>118</v>
      </c>
      <c r="AE21" s="13" t="s">
        <v>119</v>
      </c>
      <c r="AF21" s="13" t="s">
        <v>120</v>
      </c>
      <c r="AG21" s="13" t="s">
        <v>121</v>
      </c>
      <c r="AH21" s="13" t="s">
        <v>122</v>
      </c>
      <c r="AI21" s="18" t="s">
        <v>123</v>
      </c>
      <c r="AJ21" s="18" t="s">
        <v>124</v>
      </c>
      <c r="AK21" s="13" t="s">
        <v>125</v>
      </c>
      <c r="AL21" s="13" t="s">
        <v>126</v>
      </c>
      <c r="AM21" s="13" t="s">
        <v>127</v>
      </c>
      <c r="AN21" s="13" t="s">
        <v>128</v>
      </c>
      <c r="AO21" s="13" t="s">
        <v>129</v>
      </c>
      <c r="AP21" s="13" t="s">
        <v>130</v>
      </c>
      <c r="AQ21" s="13" t="s">
        <v>171</v>
      </c>
      <c r="AR21" s="13" t="s">
        <v>131</v>
      </c>
      <c r="AS21" s="13" t="s">
        <v>132</v>
      </c>
      <c r="AT21" s="13" t="s">
        <v>133</v>
      </c>
      <c r="AU21" s="13" t="s">
        <v>134</v>
      </c>
      <c r="AV21" s="13" t="s">
        <v>135</v>
      </c>
      <c r="AW21" s="18" t="s">
        <v>136</v>
      </c>
      <c r="AX21" s="18" t="s">
        <v>137</v>
      </c>
      <c r="AY21" s="13" t="s">
        <v>138</v>
      </c>
      <c r="AZ21" s="13" t="s">
        <v>139</v>
      </c>
      <c r="BA21" s="18" t="s">
        <v>140</v>
      </c>
      <c r="BB21" s="18" t="s">
        <v>167</v>
      </c>
      <c r="BC21" s="13" t="s">
        <v>141</v>
      </c>
      <c r="BD21" s="13" t="s">
        <v>142</v>
      </c>
      <c r="BE21" s="18" t="s">
        <v>143</v>
      </c>
      <c r="BF21" s="18" t="s">
        <v>144</v>
      </c>
      <c r="BG21" s="13" t="s">
        <v>145</v>
      </c>
      <c r="BH21" s="18" t="s">
        <v>146</v>
      </c>
      <c r="BI21" s="28" t="s">
        <v>168</v>
      </c>
      <c r="BJ21" s="18" t="s">
        <v>147</v>
      </c>
      <c r="BK21" s="18" t="s">
        <v>148</v>
      </c>
      <c r="BL21" s="29" t="s">
        <v>170</v>
      </c>
      <c r="BM21" s="15" t="s">
        <v>149</v>
      </c>
      <c r="BN21" s="15" t="s">
        <v>150</v>
      </c>
      <c r="BO21" s="15" t="s">
        <v>151</v>
      </c>
      <c r="BP21" s="15" t="s">
        <v>152</v>
      </c>
      <c r="BQ21" s="15" t="s">
        <v>153</v>
      </c>
      <c r="BR21" s="15" t="s">
        <v>154</v>
      </c>
      <c r="BS21" s="15" t="s">
        <v>155</v>
      </c>
      <c r="BT21" s="15" t="s">
        <v>156</v>
      </c>
      <c r="BU21" s="35" t="s">
        <v>157</v>
      </c>
      <c r="BV21" s="35" t="s">
        <v>158</v>
      </c>
      <c r="BW21" s="15" t="s">
        <v>159</v>
      </c>
      <c r="BX21" s="15" t="s">
        <v>160</v>
      </c>
      <c r="BY21" s="15" t="s">
        <v>161</v>
      </c>
      <c r="BZ21" s="15" t="s">
        <v>162</v>
      </c>
      <c r="CA21" s="15" t="s">
        <v>163</v>
      </c>
      <c r="CB21" s="15" t="s">
        <v>164</v>
      </c>
      <c r="CC21" s="15" t="s">
        <v>165</v>
      </c>
      <c r="CD21" s="15" t="s">
        <v>166</v>
      </c>
      <c r="CE21" s="16" t="s">
        <v>169</v>
      </c>
    </row>
    <row r="22" spans="1:83" ht="114" customHeight="1" x14ac:dyDescent="0.25">
      <c r="A22" s="43">
        <v>1</v>
      </c>
      <c r="B22" s="43" t="s">
        <v>178</v>
      </c>
      <c r="C22" s="43" t="s">
        <v>183</v>
      </c>
      <c r="D22" s="43" t="s">
        <v>179</v>
      </c>
      <c r="E22" s="43" t="s">
        <v>180</v>
      </c>
      <c r="F22" s="166" t="s">
        <v>185</v>
      </c>
      <c r="G22" s="44" t="s">
        <v>181</v>
      </c>
      <c r="H22" s="3"/>
      <c r="I22" s="3"/>
      <c r="J22" s="3"/>
      <c r="K22" s="3"/>
      <c r="L22" s="3"/>
      <c r="M22" s="3" t="s">
        <v>196</v>
      </c>
      <c r="N22" s="50" t="s">
        <v>193</v>
      </c>
      <c r="O22" s="53">
        <v>13707</v>
      </c>
      <c r="P22" s="53" t="s">
        <v>194</v>
      </c>
      <c r="Q22" s="3"/>
      <c r="R22" s="3"/>
      <c r="S22" s="3"/>
      <c r="T22" s="3"/>
      <c r="U22" s="3"/>
      <c r="V22" s="3"/>
      <c r="W22" s="3"/>
      <c r="X22" s="19"/>
      <c r="Y22" s="45" t="s">
        <v>186</v>
      </c>
      <c r="Z22" s="166" t="s">
        <v>197</v>
      </c>
      <c r="AA22" s="46" t="s">
        <v>187</v>
      </c>
      <c r="AB22" s="47">
        <v>45280</v>
      </c>
      <c r="AC22" s="44">
        <v>13695</v>
      </c>
      <c r="AD22" s="47">
        <v>45280</v>
      </c>
      <c r="AE22" s="47">
        <v>45412</v>
      </c>
      <c r="AF22" s="43">
        <v>101</v>
      </c>
      <c r="AG22" s="50" t="s">
        <v>191</v>
      </c>
      <c r="AH22" s="3"/>
      <c r="AI22" s="19"/>
      <c r="AJ22" s="19"/>
      <c r="AK22" s="49">
        <v>90000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19"/>
      <c r="AX22" s="19"/>
      <c r="AY22" s="3"/>
      <c r="AZ22" s="3"/>
      <c r="BA22" s="19"/>
      <c r="BB22" s="19"/>
      <c r="BC22" s="3"/>
      <c r="BD22" s="3"/>
      <c r="BE22" s="19"/>
      <c r="BF22" s="19"/>
      <c r="BG22" s="3"/>
      <c r="BH22" s="19"/>
      <c r="BI22" s="30">
        <f>AK22+AW22-AX22</f>
        <v>90000</v>
      </c>
      <c r="BJ22" s="51">
        <v>90000</v>
      </c>
      <c r="BK22" s="51"/>
      <c r="BL22" s="31">
        <f>BJ22+BK22</f>
        <v>90000</v>
      </c>
      <c r="BM22" s="9"/>
      <c r="BN22" s="9"/>
      <c r="BO22" s="9"/>
      <c r="BP22" s="9"/>
      <c r="BQ22" s="9"/>
      <c r="BR22" s="9"/>
      <c r="BS22" s="9"/>
      <c r="BT22" s="9"/>
      <c r="BU22" s="36"/>
      <c r="BV22" s="36"/>
      <c r="BW22" s="9"/>
      <c r="BX22" s="9"/>
      <c r="BY22" s="52"/>
      <c r="BZ22" s="9" t="s">
        <v>198</v>
      </c>
      <c r="CA22" s="167">
        <v>13738</v>
      </c>
      <c r="CB22" s="168" t="s">
        <v>199</v>
      </c>
      <c r="CC22" s="9">
        <v>702952</v>
      </c>
      <c r="CD22" s="9" t="s">
        <v>200</v>
      </c>
      <c r="CE22" s="9">
        <v>711613</v>
      </c>
    </row>
    <row r="23" spans="1:83" ht="123.75" customHeight="1" thickBot="1" x14ac:dyDescent="0.3">
      <c r="A23" s="43">
        <v>2</v>
      </c>
      <c r="B23" s="43" t="s">
        <v>182</v>
      </c>
      <c r="C23" s="43" t="s">
        <v>195</v>
      </c>
      <c r="D23" s="43" t="s">
        <v>184</v>
      </c>
      <c r="E23" s="43"/>
      <c r="F23" s="166" t="s">
        <v>201</v>
      </c>
      <c r="G23" s="44" t="s">
        <v>181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0"/>
      <c r="Y23" s="45" t="s">
        <v>202</v>
      </c>
      <c r="Z23" s="166" t="s">
        <v>188</v>
      </c>
      <c r="AA23" s="48" t="s">
        <v>189</v>
      </c>
      <c r="AB23" s="47">
        <v>45460</v>
      </c>
      <c r="AC23" s="44" t="s">
        <v>190</v>
      </c>
      <c r="AD23" s="47">
        <v>45422</v>
      </c>
      <c r="AE23" s="47">
        <v>45787</v>
      </c>
      <c r="AF23" s="44">
        <v>1501</v>
      </c>
      <c r="AG23" s="50" t="s">
        <v>192</v>
      </c>
      <c r="AH23" s="2"/>
      <c r="AI23" s="20"/>
      <c r="AJ23" s="20"/>
      <c r="AK23" s="49">
        <v>20000</v>
      </c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0"/>
      <c r="AX23" s="20"/>
      <c r="AY23" s="2"/>
      <c r="AZ23" s="2"/>
      <c r="BA23" s="20"/>
      <c r="BB23" s="20"/>
      <c r="BC23" s="2"/>
      <c r="BD23" s="2"/>
      <c r="BE23" s="20"/>
      <c r="BF23" s="20"/>
      <c r="BG23" s="2"/>
      <c r="BH23" s="20"/>
      <c r="BI23" s="30">
        <f>AK23+AW23-AX23</f>
        <v>20000</v>
      </c>
      <c r="BJ23" s="51"/>
      <c r="BK23" s="51">
        <v>20000</v>
      </c>
      <c r="BL23" s="31">
        <f>BJ23+BK23</f>
        <v>20000</v>
      </c>
      <c r="BM23" s="1"/>
      <c r="BN23" s="1"/>
      <c r="BO23" s="1"/>
      <c r="BP23" s="1"/>
      <c r="BQ23" s="1"/>
      <c r="BR23" s="1"/>
      <c r="BS23" s="1"/>
      <c r="BT23" s="1"/>
      <c r="BU23" s="37"/>
      <c r="BV23" s="37"/>
      <c r="BW23" s="1"/>
      <c r="BX23" s="1"/>
      <c r="BY23" s="52"/>
      <c r="BZ23" s="2" t="s">
        <v>203</v>
      </c>
      <c r="CA23" s="1" t="s">
        <v>203</v>
      </c>
      <c r="CB23" s="169" t="s">
        <v>203</v>
      </c>
      <c r="CC23" s="1" t="s">
        <v>203</v>
      </c>
      <c r="CD23" s="1" t="s">
        <v>203</v>
      </c>
      <c r="CE23" s="1" t="s">
        <v>203</v>
      </c>
    </row>
    <row r="24" spans="1:83" s="8" customFormat="1" ht="13.5" customHeight="1" thickBot="1" x14ac:dyDescent="0.3">
      <c r="A24" s="152" t="s">
        <v>173</v>
      </c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4"/>
      <c r="X24" s="27">
        <f>SUM(X22:X23)</f>
        <v>0</v>
      </c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27">
        <f>SUM(AI22:AI23)</f>
        <v>0</v>
      </c>
      <c r="AJ24" s="27">
        <f t="shared" ref="AJ24:AK24" si="0">SUM(AJ22:AJ23)</f>
        <v>0</v>
      </c>
      <c r="AK24" s="27">
        <f t="shared" si="0"/>
        <v>110000</v>
      </c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27">
        <f>SUM(AW22:AW23)</f>
        <v>0</v>
      </c>
      <c r="AX24" s="27">
        <f>SUM(AX22:AX23)</f>
        <v>0</v>
      </c>
      <c r="AY24" s="17"/>
      <c r="AZ24" s="17"/>
      <c r="BA24" s="27">
        <f>SUM(BA22:BA23)</f>
        <v>0</v>
      </c>
      <c r="BB24" s="27">
        <f>SUM(BB22:BB23)</f>
        <v>0</v>
      </c>
      <c r="BC24" s="17"/>
      <c r="BD24" s="17"/>
      <c r="BE24" s="27">
        <f>SUM(BE22:BE23)</f>
        <v>0</v>
      </c>
      <c r="BF24" s="27">
        <f>SUM(BF22:BF23)</f>
        <v>0</v>
      </c>
      <c r="BG24" s="17"/>
      <c r="BH24" s="27">
        <f>SUM(BH22:BH23)</f>
        <v>0</v>
      </c>
      <c r="BI24" s="32">
        <f>SUM(BI22:BI23)</f>
        <v>110000</v>
      </c>
      <c r="BJ24" s="27">
        <f>SUM(BJ22:BJ23)</f>
        <v>90000</v>
      </c>
      <c r="BK24" s="27">
        <f>SUM(BK22:BK23)</f>
        <v>20000</v>
      </c>
      <c r="BL24" s="33">
        <f>SUM(BL22:BL23)</f>
        <v>110000</v>
      </c>
      <c r="BM24" s="54"/>
      <c r="BN24" s="15"/>
      <c r="BO24" s="15"/>
      <c r="BP24" s="15"/>
      <c r="BQ24" s="15"/>
      <c r="BR24" s="15"/>
      <c r="BS24" s="15"/>
      <c r="BT24" s="15"/>
      <c r="BU24" s="27">
        <f>SUM(BU22:BU23)</f>
        <v>0</v>
      </c>
      <c r="BV24" s="27">
        <f>SUM(BV22:BV23)</f>
        <v>0</v>
      </c>
      <c r="BW24" s="15"/>
      <c r="BX24" s="15"/>
      <c r="BY24" s="15"/>
      <c r="BZ24" s="40"/>
      <c r="CA24" s="40"/>
      <c r="CB24" s="40"/>
      <c r="CC24" s="40"/>
      <c r="CD24" s="40"/>
      <c r="CE24" s="41"/>
    </row>
    <row r="25" spans="1:83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21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21"/>
      <c r="AJ25" s="21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21"/>
      <c r="AX25" s="21"/>
      <c r="AY25" s="5"/>
      <c r="AZ25" s="5"/>
      <c r="BA25" s="21"/>
      <c r="BB25" s="21"/>
      <c r="BC25" s="5"/>
      <c r="BD25" s="5"/>
      <c r="BE25" s="21"/>
      <c r="BF25" s="21"/>
      <c r="BG25" s="5"/>
      <c r="BH25" s="21"/>
      <c r="BI25" s="21"/>
      <c r="BJ25" s="34"/>
      <c r="BK25" s="34"/>
      <c r="BL25" s="34"/>
      <c r="BM25" s="6"/>
      <c r="BN25" s="7"/>
      <c r="BO25" s="7"/>
      <c r="BP25" s="7"/>
      <c r="BQ25" s="7"/>
      <c r="BR25" s="7"/>
      <c r="BS25" s="7"/>
      <c r="BT25" s="7"/>
      <c r="BU25" s="38"/>
      <c r="BV25" s="38"/>
      <c r="BW25" s="7"/>
      <c r="BX25" s="7"/>
      <c r="BY25" s="7"/>
    </row>
    <row r="26" spans="1:83" ht="37.5" customHeight="1" x14ac:dyDescent="0.25">
      <c r="A26" s="5" t="s">
        <v>176</v>
      </c>
      <c r="B26" s="151" t="s">
        <v>177</v>
      </c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21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21"/>
      <c r="AJ26" s="21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21"/>
      <c r="AX26" s="21"/>
      <c r="AY26" s="5"/>
      <c r="AZ26" s="5"/>
      <c r="BA26" s="21"/>
      <c r="BB26" s="21"/>
      <c r="BC26" s="5"/>
      <c r="BD26" s="5"/>
      <c r="BE26" s="21"/>
      <c r="BF26" s="21"/>
      <c r="BG26" s="5"/>
      <c r="BH26" s="21"/>
      <c r="BI26" s="21"/>
      <c r="BJ26" s="34"/>
      <c r="BK26" s="34"/>
      <c r="BL26" s="34"/>
      <c r="BM26" s="6"/>
      <c r="BN26" s="7"/>
      <c r="BO26" s="7"/>
      <c r="BP26" s="7"/>
      <c r="BQ26" s="7"/>
      <c r="BR26" s="7"/>
      <c r="BS26" s="7"/>
      <c r="BT26" s="7"/>
      <c r="BU26" s="38"/>
      <c r="BV26" s="38"/>
      <c r="BW26" s="7"/>
      <c r="BX26" s="7"/>
      <c r="BY26" s="7"/>
    </row>
    <row r="27" spans="1:83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21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21"/>
      <c r="AJ27" s="21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21"/>
      <c r="AX27" s="21"/>
      <c r="AY27" s="5"/>
      <c r="AZ27" s="5"/>
      <c r="BA27" s="21"/>
      <c r="BB27" s="21"/>
      <c r="BC27" s="5"/>
      <c r="BD27" s="5"/>
      <c r="BE27" s="21"/>
      <c r="BF27" s="21"/>
      <c r="BG27" s="5"/>
      <c r="BH27" s="21"/>
      <c r="BI27" s="21"/>
      <c r="BJ27" s="34"/>
      <c r="BK27" s="34"/>
      <c r="BL27" s="34"/>
      <c r="BM27" s="6"/>
      <c r="BN27" s="7"/>
      <c r="BO27" s="7"/>
      <c r="BP27" s="7"/>
      <c r="BQ27" s="7"/>
      <c r="BR27" s="7"/>
      <c r="BS27" s="7"/>
      <c r="BT27" s="7"/>
      <c r="BU27" s="38"/>
      <c r="BV27" s="38"/>
      <c r="BW27" s="7"/>
      <c r="BX27" s="7"/>
      <c r="BY27" s="7"/>
    </row>
    <row r="28" spans="1:83" x14ac:dyDescent="0.25">
      <c r="A28" s="8" t="s">
        <v>211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22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22"/>
      <c r="AJ28" s="22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22"/>
      <c r="AX28" s="22"/>
      <c r="AY28" s="8"/>
      <c r="AZ28" s="8"/>
      <c r="BA28" s="22"/>
      <c r="BB28" s="22"/>
      <c r="BC28" s="8"/>
      <c r="BD28" s="8"/>
      <c r="BE28" s="22"/>
      <c r="BF28" s="22"/>
      <c r="BG28" s="8"/>
      <c r="BH28" s="22"/>
      <c r="BI28" s="22"/>
      <c r="BJ28" s="22"/>
      <c r="BK28" s="22"/>
      <c r="BL28" s="22"/>
      <c r="BM28" s="8"/>
      <c r="BU28" s="39"/>
      <c r="BV28" s="39"/>
    </row>
    <row r="29" spans="1:83" x14ac:dyDescent="0.25">
      <c r="A29" s="11" t="s">
        <v>204</v>
      </c>
      <c r="B29" s="11"/>
      <c r="C29" s="11"/>
      <c r="D29" s="11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23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23"/>
      <c r="AJ29" s="23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23"/>
      <c r="AX29" s="23"/>
      <c r="AY29" s="8"/>
      <c r="AZ29" s="8"/>
      <c r="BA29" s="23"/>
      <c r="BB29" s="23"/>
      <c r="BC29" s="8"/>
      <c r="BD29" s="8"/>
      <c r="BE29" s="23"/>
      <c r="BF29" s="23"/>
      <c r="BG29" s="8"/>
      <c r="BH29" s="23"/>
      <c r="BI29" s="23"/>
      <c r="BJ29" s="23"/>
      <c r="BK29" s="23"/>
      <c r="BL29" s="23"/>
      <c r="BM29" s="8"/>
    </row>
    <row r="30" spans="1:83" x14ac:dyDescent="0.25">
      <c r="A30" s="8" t="s">
        <v>205</v>
      </c>
      <c r="B30" s="8"/>
      <c r="C30" s="8"/>
      <c r="D30" s="8"/>
      <c r="E30" s="8"/>
      <c r="F30" s="8"/>
      <c r="G30" s="8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24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24"/>
      <c r="AJ30" s="24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24"/>
      <c r="AX30" s="24"/>
      <c r="AY30" s="11"/>
      <c r="AZ30" s="11"/>
      <c r="BA30" s="24"/>
      <c r="BB30" s="24"/>
      <c r="BC30" s="11"/>
      <c r="BD30" s="11"/>
      <c r="BE30" s="24"/>
      <c r="BF30" s="24"/>
      <c r="BG30" s="11"/>
      <c r="BH30" s="24"/>
      <c r="BI30" s="24"/>
      <c r="BJ30" s="23"/>
      <c r="BK30" s="23"/>
      <c r="BL30" s="23"/>
      <c r="BM30" s="8"/>
    </row>
    <row r="31" spans="1:83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Q31" s="10"/>
      <c r="R31" s="10"/>
      <c r="S31" s="10"/>
      <c r="T31" s="10"/>
      <c r="U31" s="10"/>
      <c r="V31" s="10"/>
      <c r="W31" s="10"/>
      <c r="X31" s="25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25"/>
      <c r="AJ31" s="25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25"/>
      <c r="AX31" s="25"/>
      <c r="AY31" s="10"/>
      <c r="AZ31" s="10"/>
      <c r="BA31" s="25"/>
      <c r="BB31" s="25"/>
      <c r="BC31" s="10"/>
      <c r="BD31" s="10"/>
      <c r="BE31" s="25"/>
      <c r="BF31" s="25"/>
      <c r="BG31" s="10"/>
      <c r="BH31" s="25"/>
      <c r="BI31" s="25"/>
    </row>
  </sheetData>
  <mergeCells count="65">
    <mergeCell ref="BM15:BY17"/>
    <mergeCell ref="A15:A20"/>
    <mergeCell ref="AE19:AE20"/>
    <mergeCell ref="AF19:AF20"/>
    <mergeCell ref="M19:M20"/>
    <mergeCell ref="N19:N20"/>
    <mergeCell ref="O19:O20"/>
    <mergeCell ref="P19:P20"/>
    <mergeCell ref="Q19:Q20"/>
    <mergeCell ref="AG19:AG20"/>
    <mergeCell ref="AH19:AH20"/>
    <mergeCell ref="AI19:AI20"/>
    <mergeCell ref="Y15:BL17"/>
    <mergeCell ref="AP19:AP20"/>
    <mergeCell ref="AK19:AK20"/>
    <mergeCell ref="B26:L26"/>
    <mergeCell ref="A24:W24"/>
    <mergeCell ref="BJ18:BL18"/>
    <mergeCell ref="E12:F12"/>
    <mergeCell ref="AL18:BB18"/>
    <mergeCell ref="V19:V20"/>
    <mergeCell ref="X19:X20"/>
    <mergeCell ref="W19:W20"/>
    <mergeCell ref="AQ19:AR19"/>
    <mergeCell ref="AS19:AT19"/>
    <mergeCell ref="AU19:AX19"/>
    <mergeCell ref="AY19:BB19"/>
    <mergeCell ref="Y19:Y20"/>
    <mergeCell ref="Z19:Z20"/>
    <mergeCell ref="AA19:AA20"/>
    <mergeCell ref="J19:K19"/>
    <mergeCell ref="AL19:AL20"/>
    <mergeCell ref="B15:X15"/>
    <mergeCell ref="L19:L20"/>
    <mergeCell ref="AJ19:AJ20"/>
    <mergeCell ref="AC19:AC20"/>
    <mergeCell ref="AB19:AB20"/>
    <mergeCell ref="BZ15:CE19"/>
    <mergeCell ref="Y18:AK18"/>
    <mergeCell ref="BI18:BI20"/>
    <mergeCell ref="BF19:BH19"/>
    <mergeCell ref="BW18:BY19"/>
    <mergeCell ref="BR18:BS19"/>
    <mergeCell ref="BO18:BQ19"/>
    <mergeCell ref="BT18:BT20"/>
    <mergeCell ref="BU18:BU20"/>
    <mergeCell ref="BV18:BV20"/>
    <mergeCell ref="BM18:BM20"/>
    <mergeCell ref="BN18:BN20"/>
    <mergeCell ref="BJ19:BL19"/>
    <mergeCell ref="R19:S19"/>
    <mergeCell ref="T19:T20"/>
    <mergeCell ref="U19:U20"/>
    <mergeCell ref="E11:F11"/>
    <mergeCell ref="B16:H19"/>
    <mergeCell ref="I16:L18"/>
    <mergeCell ref="M16:P18"/>
    <mergeCell ref="Q16:X18"/>
    <mergeCell ref="BC19:BE19"/>
    <mergeCell ref="BC18:BH18"/>
    <mergeCell ref="AM19:AM20"/>
    <mergeCell ref="AN19:AN20"/>
    <mergeCell ref="AO19:AO20"/>
    <mergeCell ref="AD19:AD20"/>
    <mergeCell ref="I19:I20"/>
  </mergeCells>
  <pageMargins left="0.51181102362204722" right="0.51181102362204722" top="0.78740157480314965" bottom="0.78740157480314965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CGM LICITAÇÕES 12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2017-01-12T16:09:07Z</cp:lastPrinted>
  <dcterms:created xsi:type="dcterms:W3CDTF">2013-10-11T22:10:57Z</dcterms:created>
  <dcterms:modified xsi:type="dcterms:W3CDTF">2025-01-10T19:19:50Z</dcterms:modified>
</cp:coreProperties>
</file>