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120" yWindow="-120" windowWidth="29040" windowHeight="15720" tabRatio="821"/>
  </bookViews>
  <sheets>
    <sheet name="CGM LICITAÇÕES 09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9" i="1" l="1"/>
  <c r="L21" i="1"/>
  <c r="AI20" i="1" l="1"/>
  <c r="AI21" i="1"/>
  <c r="AK21" i="1"/>
  <c r="AJ21" i="1"/>
  <c r="AL20" i="1"/>
  <c r="AL19" i="1"/>
  <c r="AL21" i="1" l="1"/>
</calcChain>
</file>

<file path=xl/sharedStrings.xml><?xml version="1.0" encoding="utf-8"?>
<sst xmlns="http://schemas.openxmlformats.org/spreadsheetml/2006/main" count="160" uniqueCount="150">
  <si>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</si>
  <si>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</si>
  <si>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</si>
  <si>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</si>
  <si>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</si>
  <si>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</si>
  <si>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</si>
  <si>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</si>
  <si>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</si>
  <si>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</si>
  <si>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</si>
  <si>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</si>
  <si>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</si>
  <si>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</si>
  <si>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</si>
  <si>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</si>
  <si>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</si>
  <si>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</si>
  <si>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</si>
  <si>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</si>
  <si>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</si>
  <si>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</si>
  <si>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</si>
  <si>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</si>
  <si>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</si>
  <si>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</si>
  <si>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</si>
  <si>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</si>
  <si>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</si>
  <si>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</si>
  <si>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</si>
  <si>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</si>
  <si>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</si>
  <si>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</si>
  <si>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</si>
  <si>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</si>
  <si>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</si>
  <si>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</si>
  <si>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</si>
  <si>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</si>
  <si>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</si>
  <si>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</si>
  <si>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</si>
  <si>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</si>
  <si>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</si>
  <si>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</si>
  <si>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</si>
  <si>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</si>
  <si>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</si>
  <si>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</si>
  <si>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</si>
  <si>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</si>
  <si>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</si>
  <si>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</si>
  <si>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</si>
  <si>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</si>
  <si>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</si>
  <si>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</si>
  <si>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</si>
  <si>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</si>
  <si>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</si>
  <si>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</si>
  <si>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</si>
  <si>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</si>
  <si>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</si>
  <si>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</si>
  <si>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</si>
  <si>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</si>
  <si>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</si>
  <si>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</si>
  <si>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</si>
  <si>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</si>
  <si>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</si>
  <si>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</si>
  <si>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</si>
  <si>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</si>
  <si>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</si>
  <si>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</si>
  <si>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</si>
  <si>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</si>
  <si>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</si>
  <si>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</si>
  <si>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</si>
  <si>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</si>
  <si>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</si>
  <si>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</si>
  <si>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</si>
  <si>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</si>
  <si>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</si>
  <si>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</si>
  <si>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</si>
  <si>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</si>
  <si>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</si>
  <si>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</si>
  <si>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</si>
  <si>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</si>
  <si>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</si>
  <si>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</si>
  <si>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</si>
  <si>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</si>
  <si>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</si>
  <si>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</si>
  <si>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</si>
  <si>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</si>
  <si>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</si>
  <si>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</si>
  <si>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</si>
  <si>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</si>
  <si>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</si>
  <si>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</si>
  <si>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</si>
  <si>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</si>
  <si>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</si>
  <si>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</si>
  <si>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</si>
  <si>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</si>
  <si>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</si>
  <si>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Nome do responsável pela elaboração: FRANCISCO JOCIEL MARQUES DA SILVA</t>
  </si>
  <si>
    <t>188/2023</t>
  </si>
  <si>
    <t xml:space="preserve">INEXIBILIDADE DE LICITAÇÃO  LETRA F </t>
  </si>
  <si>
    <t>EMPRESA  3R CAPACITA COMÉRDIO DE MATERIAIS DIDÁTICOS E SERVIÇOS EDUCACIONAIS LTDA</t>
  </si>
  <si>
    <t xml:space="preserve">32380.894/0001-89  </t>
  </si>
  <si>
    <t>33.90.39.00000</t>
  </si>
  <si>
    <t>Art. 72   e  74. É inexigível a licitação quando inviável a competição, em especial nos casos de 
III – f) treinamento e aperfeiçoamento de pessoal;  da Lei nº 14.133/2021)</t>
  </si>
  <si>
    <t>PRESTAÇÃO DE CONTAS - EXERCÍCIO 2024</t>
  </si>
  <si>
    <t xml:space="preserve">NÃO APLICAR </t>
  </si>
  <si>
    <t>3793/2023/01050001/2024</t>
  </si>
  <si>
    <t>RESTO A PAGAR 2023</t>
  </si>
  <si>
    <t xml:space="preserve">LETRA F </t>
  </si>
  <si>
    <t xml:space="preserve"> Exercício 2023</t>
  </si>
  <si>
    <t>Manual de Referência - 10ª Edição</t>
  </si>
  <si>
    <t xml:space="preserve">CONSELHO NACIONAL DE CONTRPLE INTERNO - CONACI </t>
  </si>
  <si>
    <t>08.999.6440001-47</t>
  </si>
  <si>
    <t>33.90.39.00</t>
  </si>
  <si>
    <t>Exercicio 2024</t>
  </si>
  <si>
    <t>083/2023</t>
  </si>
  <si>
    <t xml:space="preserve">NÃO SE APLICA </t>
  </si>
  <si>
    <t xml:space="preserve">DISPESA POR VALOR </t>
  </si>
  <si>
    <t>ASSINATURA ANUAL - CONACI - PARTICIPAÇÃO  DO MUNICIPIO DE RB COMO MEMBRO  DURANTE O EXERCICIO DE 2024</t>
  </si>
  <si>
    <t xml:space="preserve">NÃO </t>
  </si>
  <si>
    <t xml:space="preserve">o processo não passou pela UCI / ASSE JURIDICA CASA CIVIL   - VERIFICADO SOMENTE RELATORIO DO FINAL DO MÊS 01 A 30/06  REL. DE PAGAMENTO DA UNUDADE 005.0001 </t>
  </si>
  <si>
    <t>REALIZADO ATÉ O MÊS/ANO (ACUMULADO): JANEIRO A SETEMBRO  2024</t>
  </si>
  <si>
    <t>Data da emissão: 30.09.2024</t>
  </si>
  <si>
    <t>PODER EXECUTIVO MUNICIPAL</t>
  </si>
  <si>
    <t>Concluída no exercício de referência</t>
  </si>
  <si>
    <t>Em andamento no exercício de referência</t>
  </si>
  <si>
    <t xml:space="preserve">Contratação de serviços técnicos de natureza predominantemente intelectual com profissionais ou empresas de notória especialização, para elaboração e realização do “Curso de Formação Inicial de Auditores Municipais de Controle Interno”, em temáticas de auditoria, sistema de controle interno, gestão de riscos e transparência pública em temáticas de auditoria, sistema de controle interno, gestão de riscos e transparência pública </t>
  </si>
  <si>
    <t>IDENTIFICAÇÃO DO ÓRGÃO/ENTIDADE/FUNDO:  CONTROLADORIA-GERAL DO MUNICÍPIO - CGM</t>
  </si>
  <si>
    <t>Nome do titular do Órgão/Entidade/Fundo (no exercício do cargo): WILLIAN ALFONSO FERREIRA FILGUEIRA</t>
  </si>
  <si>
    <t>NÃO HOUVE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</si>
</sst>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 wrapText="1"/>
    </xf>
    <xf numFmtId="44" fontId="5" fillId="2" borderId="4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 wrapText="1"/>
    </xf>
    <xf numFmtId="44" fontId="5" fillId="2" borderId="8" xfId="2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5" fillId="2" borderId="1" xfId="2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44" fontId="3" fillId="0" borderId="13" xfId="2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17350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252133</xdr:colOff>
      <xdr:row>0</xdr:row>
      <xdr:rowOff>0</xdr:rowOff>
    </xdr:from>
    <xdr:to>
      <xdr:col>1</xdr:col>
      <xdr:colOff>809625</xdr:colOff>
      <xdr:row>2</xdr:row>
      <xdr:rowOff>164005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133" y="0"/>
          <a:ext cx="557492" cy="521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tabSelected="1" zoomScale="80" zoomScaleNormal="80" workbookViewId="0">
      <selection activeCell="B15" sqref="B15:G17"/>
    </sheetView>
  </sheetViews>
  <sheetFormatPr defaultRowHeight="12.75" x14ac:dyDescent="0.25"/>
  <cols>
    <col min="1" max="1" width="5.7109375" style="26" customWidth="1"/>
    <col min="2" max="2" width="16.7109375" style="26" customWidth="1"/>
    <col min="3" max="3" width="15.5703125" style="26" bestFit="1" customWidth="1"/>
    <col min="4" max="4" width="20.7109375" style="26" bestFit="1" customWidth="1"/>
    <col min="5" max="5" width="8.7109375" style="26" bestFit="1" customWidth="1"/>
    <col min="6" max="6" width="81.140625" style="26" customWidth="1"/>
    <col min="7" max="7" width="13.140625" style="26" customWidth="1"/>
    <col min="8" max="8" width="27.28515625" style="26" customWidth="1"/>
    <col min="9" max="9" width="35.85546875" style="26" customWidth="1"/>
    <col min="10" max="10" width="23.7109375" style="26" customWidth="1"/>
    <col min="11" max="11" width="19.42578125" style="26" bestFit="1" customWidth="1"/>
    <col min="12" max="12" width="17.7109375" style="26" bestFit="1" customWidth="1"/>
    <col min="13" max="13" width="17" style="26" customWidth="1"/>
    <col min="14" max="14" width="18" style="26" bestFit="1" customWidth="1"/>
    <col min="15" max="15" width="21.42578125" style="26" bestFit="1" customWidth="1"/>
    <col min="16" max="16" width="20.140625" style="26" bestFit="1" customWidth="1"/>
    <col min="17" max="17" width="25.7109375" style="26" bestFit="1" customWidth="1"/>
    <col min="18" max="18" width="19.28515625" style="26" bestFit="1" customWidth="1"/>
    <col min="19" max="19" width="14.85546875" style="26" bestFit="1" customWidth="1"/>
    <col min="20" max="20" width="23.140625" style="26" bestFit="1" customWidth="1"/>
    <col min="21" max="21" width="5.5703125" style="26" bestFit="1" customWidth="1"/>
    <col min="22" max="22" width="13.42578125" style="26" bestFit="1" customWidth="1"/>
    <col min="23" max="23" width="19.42578125" style="26" bestFit="1" customWidth="1"/>
    <col min="24" max="24" width="16.7109375" style="26" customWidth="1"/>
    <col min="25" max="25" width="20.5703125" style="26" bestFit="1" customWidth="1"/>
    <col min="26" max="26" width="22.140625" style="26" customWidth="1"/>
    <col min="27" max="27" width="25.140625" style="26" customWidth="1"/>
    <col min="28" max="28" width="19.42578125" style="26" customWidth="1"/>
    <col min="29" max="29" width="20" style="26" customWidth="1"/>
    <col min="30" max="30" width="24" style="26" customWidth="1"/>
    <col min="31" max="31" width="24.28515625" style="26" customWidth="1"/>
    <col min="32" max="32" width="38.5703125" style="26" customWidth="1"/>
    <col min="33" max="33" width="17.140625" style="26" customWidth="1"/>
    <col min="34" max="34" width="21.85546875" style="26" customWidth="1"/>
    <col min="35" max="35" width="34.28515625" style="26" bestFit="1" customWidth="1"/>
    <col min="36" max="36" width="15.5703125" style="26" bestFit="1" customWidth="1"/>
    <col min="37" max="37" width="15" style="26" bestFit="1" customWidth="1"/>
    <col min="38" max="38" width="17.85546875" style="26" bestFit="1" customWidth="1"/>
    <col min="39" max="39" width="9.85546875" style="26" bestFit="1" customWidth="1"/>
    <col min="40" max="40" width="19.7109375" style="26" customWidth="1"/>
    <col min="41" max="41" width="20.140625" style="26" bestFit="1" customWidth="1"/>
    <col min="42" max="42" width="25.28515625" style="26" customWidth="1"/>
    <col min="43" max="43" width="17" style="26" bestFit="1" customWidth="1"/>
    <col min="44" max="44" width="33.85546875" style="26" bestFit="1" customWidth="1"/>
    <col min="45" max="45" width="28.140625" style="26" customWidth="1"/>
    <col min="46" max="46" width="16" style="26" customWidth="1"/>
    <col min="47" max="47" width="21.140625" style="26" customWidth="1"/>
    <col min="48" max="48" width="16" style="26" customWidth="1"/>
    <col min="49" max="49" width="6.140625" style="26" customWidth="1"/>
    <col min="50" max="50" width="20.7109375" style="26" bestFit="1" customWidth="1"/>
    <col min="51" max="51" width="7.5703125" style="26" customWidth="1"/>
    <col min="52" max="52" width="10.5703125" style="26" bestFit="1" customWidth="1"/>
    <col min="53" max="53" width="15.85546875" style="26" bestFit="1" customWidth="1"/>
    <col min="54" max="54" width="24.28515625" style="26" bestFit="1" customWidth="1"/>
    <col min="55" max="55" width="39.42578125" style="26" bestFit="1" customWidth="1"/>
    <col min="56" max="59" width="20.85546875" style="26" customWidth="1"/>
    <col min="60" max="60" width="87.42578125" style="26" bestFit="1" customWidth="1"/>
    <col min="61" max="16384" width="9.140625" style="26"/>
  </cols>
  <sheetData>
    <row r="1" spans="1:60" s="39" customFormat="1" ht="14.25" x14ac:dyDescent="0.25"/>
    <row r="2" spans="1:60" s="39" customFormat="1" ht="14.25" x14ac:dyDescent="0.25"/>
    <row r="3" spans="1:60" s="39" customFormat="1" ht="14.25" x14ac:dyDescent="0.25"/>
    <row r="4" spans="1:60" s="39" customFormat="1" ht="15" x14ac:dyDescent="0.25">
      <c r="A4" s="40" t="s">
        <v>143</v>
      </c>
    </row>
    <row r="5" spans="1:60" s="39" customFormat="1" ht="14.25" x14ac:dyDescent="0.25"/>
    <row r="6" spans="1:60" s="39" customFormat="1" ht="15" x14ac:dyDescent="0.25">
      <c r="A6" s="40" t="s">
        <v>124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60" s="39" customFormat="1" ht="15" x14ac:dyDescent="0.25">
      <c r="A7" s="40" t="s">
        <v>85</v>
      </c>
      <c r="B7" s="40"/>
      <c r="C7" s="40"/>
      <c r="D7" s="40"/>
      <c r="E7" s="40"/>
      <c r="F7" s="40"/>
      <c r="G7" s="40"/>
      <c r="H7" s="40"/>
      <c r="I7" s="40"/>
      <c r="J7" s="40"/>
    </row>
    <row r="8" spans="1:60" s="39" customFormat="1" ht="15" x14ac:dyDescent="0.25">
      <c r="A8" s="40" t="s">
        <v>130</v>
      </c>
    </row>
    <row r="9" spans="1:60" s="39" customFormat="1" ht="14.25" x14ac:dyDescent="0.25"/>
    <row r="10" spans="1:60" s="39" customFormat="1" ht="15" x14ac:dyDescent="0.25">
      <c r="A10" s="40" t="s">
        <v>147</v>
      </c>
    </row>
    <row r="11" spans="1:60" s="39" customFormat="1" ht="15" x14ac:dyDescent="0.25">
      <c r="A11" s="40" t="s">
        <v>141</v>
      </c>
    </row>
    <row r="12" spans="1:60" s="39" customFormat="1" ht="14.25" x14ac:dyDescent="0.25"/>
    <row r="13" spans="1:60" s="39" customFormat="1" ht="13.5" customHeight="1" thickBot="1" x14ac:dyDescent="0.3">
      <c r="A13" s="41" t="s">
        <v>61</v>
      </c>
      <c r="B13" s="41"/>
      <c r="C13" s="41"/>
      <c r="D13" s="41"/>
      <c r="E13" s="41"/>
      <c r="F13" s="41"/>
      <c r="G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</row>
    <row r="14" spans="1:60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 t="s">
        <v>67</v>
      </c>
      <c r="AN14" s="31"/>
      <c r="AO14" s="31"/>
      <c r="AP14" s="31"/>
      <c r="AQ14" s="31" t="s">
        <v>84</v>
      </c>
      <c r="AR14" s="31"/>
      <c r="AS14" s="31"/>
      <c r="AT14" s="31"/>
      <c r="AU14" s="31"/>
      <c r="AV14" s="31"/>
      <c r="AW14" s="31" t="s">
        <v>63</v>
      </c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</row>
    <row r="15" spans="1:60" x14ac:dyDescent="0.25">
      <c r="A15" s="24" t="s">
        <v>42</v>
      </c>
      <c r="B15" s="23" t="s">
        <v>20</v>
      </c>
      <c r="C15" s="23"/>
      <c r="D15" s="23"/>
      <c r="E15" s="23"/>
      <c r="F15" s="23"/>
      <c r="G15" s="23"/>
      <c r="H15" s="23" t="s">
        <v>62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 t="s">
        <v>95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 t="s">
        <v>87</v>
      </c>
      <c r="AG15" s="23"/>
      <c r="AH15" s="23"/>
      <c r="AI15" s="23" t="s">
        <v>41</v>
      </c>
      <c r="AJ15" s="23"/>
      <c r="AK15" s="23"/>
      <c r="AL15" s="23"/>
      <c r="AM15" s="23" t="s">
        <v>69</v>
      </c>
      <c r="AN15" s="48" t="s">
        <v>70</v>
      </c>
      <c r="AO15" s="23" t="s">
        <v>68</v>
      </c>
      <c r="AP15" s="48" t="s">
        <v>103</v>
      </c>
      <c r="AQ15" s="23" t="s">
        <v>74</v>
      </c>
      <c r="AR15" s="23" t="s">
        <v>75</v>
      </c>
      <c r="AS15" s="48" t="s">
        <v>76</v>
      </c>
      <c r="AT15" s="23" t="s">
        <v>78</v>
      </c>
      <c r="AU15" s="48" t="s">
        <v>77</v>
      </c>
      <c r="AV15" s="23" t="s">
        <v>78</v>
      </c>
      <c r="AW15" s="23" t="s">
        <v>1</v>
      </c>
      <c r="AX15" s="23" t="s">
        <v>47</v>
      </c>
      <c r="AY15" s="23" t="s">
        <v>50</v>
      </c>
      <c r="AZ15" s="23"/>
      <c r="BA15" s="23"/>
      <c r="BB15" s="23" t="s">
        <v>113</v>
      </c>
      <c r="BC15" s="23"/>
      <c r="BD15" s="23" t="s">
        <v>144</v>
      </c>
      <c r="BE15" s="23" t="s">
        <v>145</v>
      </c>
      <c r="BF15" s="23" t="s">
        <v>52</v>
      </c>
      <c r="BG15" s="23"/>
      <c r="BH15" s="22"/>
    </row>
    <row r="16" spans="1:60" x14ac:dyDescent="0.25">
      <c r="A16" s="24"/>
      <c r="B16" s="23"/>
      <c r="C16" s="23"/>
      <c r="D16" s="23"/>
      <c r="E16" s="23"/>
      <c r="F16" s="23"/>
      <c r="G16" s="23"/>
      <c r="H16" s="23" t="s">
        <v>40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3"/>
      <c r="V16" s="23"/>
      <c r="W16" s="23"/>
      <c r="X16" s="23"/>
      <c r="Y16" s="23"/>
      <c r="Z16" s="23" t="s">
        <v>86</v>
      </c>
      <c r="AA16" s="23"/>
      <c r="AB16" s="23" t="s">
        <v>89</v>
      </c>
      <c r="AC16" s="23"/>
      <c r="AD16" s="23"/>
      <c r="AE16" s="23"/>
      <c r="AF16" s="23" t="s">
        <v>88</v>
      </c>
      <c r="AG16" s="23"/>
      <c r="AH16" s="23"/>
      <c r="AI16" s="1"/>
      <c r="AJ16" s="23"/>
      <c r="AK16" s="23"/>
      <c r="AL16" s="23"/>
      <c r="AM16" s="23"/>
      <c r="AN16" s="48"/>
      <c r="AO16" s="23"/>
      <c r="AP16" s="48"/>
      <c r="AQ16" s="23"/>
      <c r="AR16" s="23"/>
      <c r="AS16" s="48"/>
      <c r="AT16" s="23"/>
      <c r="AU16" s="48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 t="s">
        <v>111</v>
      </c>
      <c r="BG16" s="23" t="s">
        <v>112</v>
      </c>
      <c r="BH16" s="22" t="s">
        <v>51</v>
      </c>
    </row>
    <row r="17" spans="1:60" s="38" customFormat="1" ht="38.25" x14ac:dyDescent="0.25">
      <c r="A17" s="24"/>
      <c r="B17" s="23"/>
      <c r="C17" s="23"/>
      <c r="D17" s="23"/>
      <c r="E17" s="23"/>
      <c r="F17" s="23"/>
      <c r="G17" s="23"/>
      <c r="H17" s="23"/>
      <c r="I17" s="47"/>
      <c r="J17" s="47"/>
      <c r="K17" s="47" t="s">
        <v>9</v>
      </c>
      <c r="L17" s="47" t="s">
        <v>38</v>
      </c>
      <c r="M17" s="47" t="s">
        <v>13</v>
      </c>
      <c r="N17" s="47" t="s">
        <v>12</v>
      </c>
      <c r="O17" s="47" t="s">
        <v>11</v>
      </c>
      <c r="P17" s="47" t="s">
        <v>4</v>
      </c>
      <c r="Q17" s="47" t="s">
        <v>66</v>
      </c>
      <c r="R17" s="47" t="s">
        <v>43</v>
      </c>
      <c r="S17" s="47" t="s">
        <v>44</v>
      </c>
      <c r="T17" s="47" t="s">
        <v>5</v>
      </c>
      <c r="U17" s="47" t="s">
        <v>1</v>
      </c>
      <c r="V17" s="47" t="s">
        <v>98</v>
      </c>
      <c r="W17" s="47" t="s">
        <v>9</v>
      </c>
      <c r="X17" s="47" t="s">
        <v>13</v>
      </c>
      <c r="Y17" s="47" t="s">
        <v>10</v>
      </c>
      <c r="Z17" s="47" t="s">
        <v>12</v>
      </c>
      <c r="AA17" s="47" t="s">
        <v>11</v>
      </c>
      <c r="AB17" s="47" t="s">
        <v>14</v>
      </c>
      <c r="AC17" s="47" t="s">
        <v>15</v>
      </c>
      <c r="AD17" s="47" t="s">
        <v>16</v>
      </c>
      <c r="AE17" s="47" t="s">
        <v>17</v>
      </c>
      <c r="AF17" s="47" t="s">
        <v>94</v>
      </c>
      <c r="AG17" s="47" t="s">
        <v>93</v>
      </c>
      <c r="AH17" s="47" t="s">
        <v>92</v>
      </c>
      <c r="AI17" s="47" t="s">
        <v>21</v>
      </c>
      <c r="AJ17" s="47" t="s">
        <v>129</v>
      </c>
      <c r="AK17" s="47" t="s">
        <v>134</v>
      </c>
      <c r="AL17" s="47" t="s">
        <v>19</v>
      </c>
      <c r="AM17" s="23"/>
      <c r="AN17" s="48"/>
      <c r="AO17" s="23"/>
      <c r="AP17" s="48"/>
      <c r="AQ17" s="23"/>
      <c r="AR17" s="23"/>
      <c r="AS17" s="48"/>
      <c r="AT17" s="23"/>
      <c r="AU17" s="48"/>
      <c r="AV17" s="23"/>
      <c r="AW17" s="23"/>
      <c r="AX17" s="23"/>
      <c r="AY17" s="47" t="s">
        <v>48</v>
      </c>
      <c r="AZ17" s="47" t="s">
        <v>49</v>
      </c>
      <c r="BA17" s="47" t="s">
        <v>110</v>
      </c>
      <c r="BB17" s="47" t="s">
        <v>114</v>
      </c>
      <c r="BC17" s="47" t="s">
        <v>115</v>
      </c>
      <c r="BD17" s="23"/>
      <c r="BE17" s="23"/>
      <c r="BF17" s="23"/>
      <c r="BG17" s="23"/>
      <c r="BH17" s="22"/>
    </row>
    <row r="18" spans="1:60" s="38" customFormat="1" ht="39" thickBot="1" x14ac:dyDescent="0.3">
      <c r="A18" s="25"/>
      <c r="B18" s="42" t="s">
        <v>6</v>
      </c>
      <c r="C18" s="42" t="s">
        <v>7</v>
      </c>
      <c r="D18" s="42" t="s">
        <v>0</v>
      </c>
      <c r="E18" s="42" t="s">
        <v>1</v>
      </c>
      <c r="F18" s="42" t="s">
        <v>2</v>
      </c>
      <c r="G18" s="42" t="s">
        <v>8</v>
      </c>
      <c r="H18" s="43" t="s">
        <v>109</v>
      </c>
      <c r="I18" s="42" t="s">
        <v>3</v>
      </c>
      <c r="J18" s="42" t="s">
        <v>18</v>
      </c>
      <c r="K18" s="42" t="s">
        <v>22</v>
      </c>
      <c r="L18" s="44" t="s">
        <v>23</v>
      </c>
      <c r="M18" s="42" t="s">
        <v>24</v>
      </c>
      <c r="N18" s="42" t="s">
        <v>25</v>
      </c>
      <c r="O18" s="42" t="s">
        <v>26</v>
      </c>
      <c r="P18" s="42" t="s">
        <v>27</v>
      </c>
      <c r="Q18" s="42" t="s">
        <v>28</v>
      </c>
      <c r="R18" s="42" t="s">
        <v>29</v>
      </c>
      <c r="S18" s="42" t="s">
        <v>39</v>
      </c>
      <c r="T18" s="42" t="s">
        <v>30</v>
      </c>
      <c r="U18" s="42" t="s">
        <v>97</v>
      </c>
      <c r="V18" s="42" t="s">
        <v>31</v>
      </c>
      <c r="W18" s="42" t="s">
        <v>32</v>
      </c>
      <c r="X18" s="42" t="s">
        <v>33</v>
      </c>
      <c r="Y18" s="42" t="s">
        <v>34</v>
      </c>
      <c r="Z18" s="42" t="s">
        <v>35</v>
      </c>
      <c r="AA18" s="42" t="s">
        <v>36</v>
      </c>
      <c r="AB18" s="42" t="s">
        <v>45</v>
      </c>
      <c r="AC18" s="42" t="s">
        <v>37</v>
      </c>
      <c r="AD18" s="42" t="s">
        <v>64</v>
      </c>
      <c r="AE18" s="42" t="s">
        <v>90</v>
      </c>
      <c r="AF18" s="42" t="s">
        <v>46</v>
      </c>
      <c r="AG18" s="42" t="s">
        <v>91</v>
      </c>
      <c r="AH18" s="42" t="s">
        <v>99</v>
      </c>
      <c r="AI18" s="45" t="s">
        <v>100</v>
      </c>
      <c r="AJ18" s="45" t="s">
        <v>53</v>
      </c>
      <c r="AK18" s="45" t="s">
        <v>101</v>
      </c>
      <c r="AL18" s="45" t="s">
        <v>102</v>
      </c>
      <c r="AM18" s="45" t="s">
        <v>54</v>
      </c>
      <c r="AN18" s="45" t="s">
        <v>55</v>
      </c>
      <c r="AO18" s="45" t="s">
        <v>56</v>
      </c>
      <c r="AP18" s="45" t="s">
        <v>57</v>
      </c>
      <c r="AQ18" s="45" t="s">
        <v>58</v>
      </c>
      <c r="AR18" s="45" t="s">
        <v>59</v>
      </c>
      <c r="AS18" s="45" t="s">
        <v>60</v>
      </c>
      <c r="AT18" s="45" t="s">
        <v>65</v>
      </c>
      <c r="AU18" s="45" t="s">
        <v>71</v>
      </c>
      <c r="AV18" s="45" t="s">
        <v>72</v>
      </c>
      <c r="AW18" s="45" t="s">
        <v>104</v>
      </c>
      <c r="AX18" s="45" t="s">
        <v>73</v>
      </c>
      <c r="AY18" s="45" t="s">
        <v>79</v>
      </c>
      <c r="AZ18" s="45" t="s">
        <v>80</v>
      </c>
      <c r="BA18" s="45" t="s">
        <v>81</v>
      </c>
      <c r="BB18" s="45" t="s">
        <v>82</v>
      </c>
      <c r="BC18" s="45" t="s">
        <v>83</v>
      </c>
      <c r="BD18" s="45" t="s">
        <v>96</v>
      </c>
      <c r="BE18" s="45" t="s">
        <v>105</v>
      </c>
      <c r="BF18" s="45" t="s">
        <v>106</v>
      </c>
      <c r="BG18" s="45" t="s">
        <v>107</v>
      </c>
      <c r="BH18" s="46" t="s">
        <v>108</v>
      </c>
    </row>
    <row r="19" spans="1:60" ht="83.25" customHeight="1" x14ac:dyDescent="0.25">
      <c r="A19" s="2">
        <v>1</v>
      </c>
      <c r="B19" s="2" t="s">
        <v>118</v>
      </c>
      <c r="C19" s="2" t="s">
        <v>136</v>
      </c>
      <c r="D19" s="2" t="s">
        <v>119</v>
      </c>
      <c r="E19" s="2" t="s">
        <v>128</v>
      </c>
      <c r="F19" s="3" t="s">
        <v>146</v>
      </c>
      <c r="G19" s="4" t="s">
        <v>125</v>
      </c>
      <c r="H19" s="5" t="s">
        <v>126</v>
      </c>
      <c r="I19" s="3" t="s">
        <v>120</v>
      </c>
      <c r="J19" s="6" t="s">
        <v>121</v>
      </c>
      <c r="K19" s="7">
        <v>45280</v>
      </c>
      <c r="L19" s="8">
        <v>90000</v>
      </c>
      <c r="M19" s="4">
        <v>13695</v>
      </c>
      <c r="N19" s="7">
        <v>45280</v>
      </c>
      <c r="O19" s="7">
        <v>45412</v>
      </c>
      <c r="P19" s="2">
        <v>101</v>
      </c>
      <c r="Q19" s="9"/>
      <c r="R19" s="9"/>
      <c r="S19" s="9"/>
      <c r="T19" s="9" t="s">
        <v>122</v>
      </c>
      <c r="U19" s="9"/>
      <c r="V19" s="9"/>
      <c r="W19" s="9"/>
      <c r="X19" s="9"/>
      <c r="Y19" s="9"/>
      <c r="Z19" s="9"/>
      <c r="AA19" s="9"/>
      <c r="AB19" s="2"/>
      <c r="AC19" s="9"/>
      <c r="AD19" s="9"/>
      <c r="AE19" s="9"/>
      <c r="AF19" s="2"/>
      <c r="AG19" s="9"/>
      <c r="AH19" s="9"/>
      <c r="AI19" s="8">
        <f>L19-AE19+AD19+AH19</f>
        <v>90000</v>
      </c>
      <c r="AJ19" s="8">
        <v>90000</v>
      </c>
      <c r="AK19" s="8"/>
      <c r="AL19" s="8">
        <f>AJ19+AK19</f>
        <v>90000</v>
      </c>
      <c r="AM19" s="9"/>
      <c r="AN19" s="9"/>
      <c r="AO19" s="9"/>
      <c r="AP19" s="9"/>
      <c r="AQ19" s="6"/>
      <c r="AR19" s="9" t="s">
        <v>123</v>
      </c>
      <c r="AS19" s="6">
        <v>13707</v>
      </c>
      <c r="AT19" s="10">
        <v>45328</v>
      </c>
      <c r="AU19" s="6" t="s">
        <v>149</v>
      </c>
      <c r="AV19" s="6" t="s">
        <v>149</v>
      </c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9" t="s">
        <v>127</v>
      </c>
    </row>
    <row r="20" spans="1:60" ht="26.25" thickBot="1" x14ac:dyDescent="0.3">
      <c r="A20" s="11">
        <v>2</v>
      </c>
      <c r="B20" s="11" t="s">
        <v>135</v>
      </c>
      <c r="C20" s="11" t="s">
        <v>136</v>
      </c>
      <c r="D20" s="11" t="s">
        <v>137</v>
      </c>
      <c r="E20" s="11"/>
      <c r="F20" s="12" t="s">
        <v>138</v>
      </c>
      <c r="G20" s="13" t="s">
        <v>125</v>
      </c>
      <c r="H20" s="14"/>
      <c r="I20" s="12" t="s">
        <v>131</v>
      </c>
      <c r="J20" s="15" t="s">
        <v>132</v>
      </c>
      <c r="K20" s="16">
        <v>45460</v>
      </c>
      <c r="L20" s="17">
        <v>20000</v>
      </c>
      <c r="M20" s="13" t="s">
        <v>139</v>
      </c>
      <c r="N20" s="16">
        <v>45422</v>
      </c>
      <c r="O20" s="16">
        <v>45787</v>
      </c>
      <c r="P20" s="13">
        <v>1501</v>
      </c>
      <c r="Q20" s="18"/>
      <c r="R20" s="18"/>
      <c r="S20" s="18"/>
      <c r="T20" s="18" t="s">
        <v>133</v>
      </c>
      <c r="U20" s="18"/>
      <c r="V20" s="18"/>
      <c r="W20" s="18"/>
      <c r="X20" s="18"/>
      <c r="Y20" s="18"/>
      <c r="Z20" s="18"/>
      <c r="AA20" s="18"/>
      <c r="AB20" s="11"/>
      <c r="AC20" s="18"/>
      <c r="AD20" s="18"/>
      <c r="AE20" s="18"/>
      <c r="AF20" s="11"/>
      <c r="AG20" s="18"/>
      <c r="AH20" s="18"/>
      <c r="AI20" s="19">
        <f>L20-AE20+AD20+AH20</f>
        <v>20000</v>
      </c>
      <c r="AJ20" s="17"/>
      <c r="AK20" s="17">
        <v>20000</v>
      </c>
      <c r="AL20" s="19">
        <f>AJ20+AK20</f>
        <v>20000</v>
      </c>
      <c r="AM20" s="18"/>
      <c r="AN20" s="18"/>
      <c r="AO20" s="18"/>
      <c r="AP20" s="18"/>
      <c r="AQ20" s="20"/>
      <c r="AR20" s="18"/>
      <c r="AS20" s="20"/>
      <c r="AT20" s="21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49" t="s">
        <v>140</v>
      </c>
    </row>
    <row r="21" spans="1:60" ht="13.5" thickBot="1" x14ac:dyDescent="0.3">
      <c r="A21" s="33" t="s">
        <v>116</v>
      </c>
      <c r="B21" s="34"/>
      <c r="C21" s="34"/>
      <c r="D21" s="34"/>
      <c r="E21" s="34"/>
      <c r="F21" s="34"/>
      <c r="G21" s="35"/>
      <c r="H21" s="35"/>
      <c r="I21" s="35"/>
      <c r="J21" s="35"/>
      <c r="K21" s="35"/>
      <c r="L21" s="36">
        <f>SUM(L19:L20)</f>
        <v>110000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6">
        <f>SUM(AI19:AI20)</f>
        <v>110000</v>
      </c>
      <c r="AJ21" s="36">
        <f>SUM(AJ19:AJ20)</f>
        <v>90000</v>
      </c>
      <c r="AK21" s="36">
        <f>SUM(AK19:AK20)</f>
        <v>20000</v>
      </c>
      <c r="AL21" s="36">
        <f>SUM(AL19:AL20)</f>
        <v>110000</v>
      </c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7"/>
    </row>
    <row r="23" spans="1:60" x14ac:dyDescent="0.25">
      <c r="A23" s="29" t="s">
        <v>142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60" x14ac:dyDescent="0.25">
      <c r="A24" s="28" t="s">
        <v>117</v>
      </c>
    </row>
    <row r="25" spans="1:60" x14ac:dyDescent="0.25">
      <c r="A25" s="29" t="s">
        <v>148</v>
      </c>
      <c r="B25" s="27"/>
      <c r="C25" s="27"/>
      <c r="D25" s="27"/>
      <c r="E25" s="27"/>
      <c r="F25" s="27"/>
      <c r="G25" s="27"/>
      <c r="H25" s="27"/>
      <c r="I25" s="27"/>
    </row>
  </sheetData>
  <mergeCells count="37">
    <mergeCell ref="BG16:BG17"/>
    <mergeCell ref="A21:F21"/>
    <mergeCell ref="A14:AL14"/>
    <mergeCell ref="H15:T15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X15:AX17"/>
    <mergeCell ref="A15:A18"/>
    <mergeCell ref="AY15:BA16"/>
    <mergeCell ref="BB15:BC16"/>
    <mergeCell ref="AQ14:AV14"/>
    <mergeCell ref="AR15:AR17"/>
    <mergeCell ref="AI15:AL15"/>
    <mergeCell ref="AP15:AP17"/>
    <mergeCell ref="BH16:BH17"/>
    <mergeCell ref="AO15:AO17"/>
    <mergeCell ref="BD15:BD17"/>
    <mergeCell ref="AN15:AN17"/>
    <mergeCell ref="B15:G17"/>
    <mergeCell ref="U16:Y16"/>
    <mergeCell ref="U15:AE15"/>
    <mergeCell ref="BF16:BF17"/>
    <mergeCell ref="AJ16:AL16"/>
    <mergeCell ref="H16:H17"/>
    <mergeCell ref="BE15:BE17"/>
    <mergeCell ref="BF15:BH15"/>
    <mergeCell ref="AM15:AM17"/>
    <mergeCell ref="AW14:BH14"/>
    <mergeCell ref="AW15:AW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LICITAÇÕES 09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2024-10-15T16:21:36Z</dcterms:modified>
</cp:coreProperties>
</file>