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firstSheet="1" activeTab="1"/>
  </bookViews>
  <sheets>
    <sheet name="Conv Receita" sheetId="1" state="hidden" r:id="rId1"/>
    <sheet name="CONVÊNIOS DESPESA OUT 2021" sheetId="2" r:id="rId2"/>
  </sheets>
  <definedNames/>
  <calcPr fullCalcOnLoad="1"/>
</workbook>
</file>

<file path=xl/sharedStrings.xml><?xml version="1.0" encoding="utf-8"?>
<sst xmlns="http://schemas.openxmlformats.org/spreadsheetml/2006/main" count="712" uniqueCount="317">
  <si>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</si>
  <si>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</si>
  <si>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</si>
  <si>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</si>
  <si>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</si>
  <si>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</si>
  <si>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</si>
  <si>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</si>
  <si>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</si>
  <si>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</si>
  <si>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</si>
  <si>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</si>
  <si>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</si>
  <si>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</si>
  <si>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</si>
  <si>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</si>
  <si>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</si>
  <si>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</si>
  <si>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</si>
  <si>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</si>
  <si>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</si>
  <si>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</si>
  <si>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</si>
  <si>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</si>
  <si>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</si>
  <si>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</si>
  <si>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</si>
  <si>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</si>
  <si>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</si>
  <si>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</si>
  <si>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</si>
  <si>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</si>
  <si>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</si>
  <si>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</si>
  <si>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</si>
  <si>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</si>
  <si>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</si>
  <si>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</si>
  <si>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</si>
  <si>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</si>
  <si>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</si>
  <si>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</si>
  <si>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</si>
  <si>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</si>
  <si>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</si>
  <si>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</si>
  <si>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</si>
  <si>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</si>
  <si>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</si>
  <si>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</si>
  <si>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</si>
  <si>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</si>
  <si>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</si>
  <si>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</si>
  <si>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</si>
  <si>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</si>
  <si>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</si>
  <si>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</si>
  <si>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</si>
  <si>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</si>
  <si>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</si>
  <si>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</si>
  <si>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</si>
  <si>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</si>
  <si>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</si>
  <si>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</si>
  <si>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</si>
  <si>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</si>
  <si>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</si>
  <si>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</si>
  <si>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</si>
  <si>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</si>
  <si>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</si>
  <si>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</si>
  <si>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</si>
  <si>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</si>
  <si>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</si>
  <si>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</si>
  <si>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</si>
  <si>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</si>
  <si>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</si>
  <si>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</si>
  <si>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</si>
  <si>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</si>
  <si>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</si>
  <si>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</si>
  <si>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</si>
  <si>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</si>
  <si>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</si>
  <si>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</si>
  <si>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</si>
  <si>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</si>
  <si>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</si>
  <si>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</si>
  <si>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</si>
  <si>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</si>
  <si>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</si>
  <si>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</si>
  <si>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</si>
  <si>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</si>
  <si>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</si>
  <si>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</si>
  <si>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</si>
  <si>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</si>
  <si>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</si>
  <si>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</si>
  <si>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</si>
  <si>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</si>
  <si>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</si>
  <si>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</si>
  <si>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</si>
  <si>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</si>
  <si>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</si>
  <si>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</si>
  <si>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</si>
  <si>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</si>
  <si>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</si>
  <si>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</si>
  <si>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</si>
  <si>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</si>
  <si>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</si>
  <si>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</si>
  <si>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</si>
  <si>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</si>
  <si>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</si>
  <si>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</si>
  <si>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</si>
  <si>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</si>
  <si>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</si>
  <si>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</si>
  <si>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</si>
  <si>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</si>
  <si>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</si>
  <si>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</si>
  <si>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</si>
  <si>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</si>
  <si>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</si>
  <si>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</si>
  <si>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</si>
  <si>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</si>
  <si>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</si>
  <si>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</si>
  <si>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</si>
  <si>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</si>
  <si>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</si>
  <si>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</si>
  <si>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</si>
  <si>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</si>
  <si>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</si>
  <si>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</si>
  <si>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</si>
  <si>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</si>
  <si>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</si>
  <si>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</si>
  <si>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</si>
  <si>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</si>
  <si>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</si>
  <si>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</si>
  <si>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</si>
  <si>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</si>
  <si>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</si>
  <si>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</si>
  <si>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</si>
  <si>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</si>
  <si>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</si>
  <si>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</si>
  <si>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</si>
  <si>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</si>
  <si>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</si>
  <si>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</si>
  <si>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</si>
  <si>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</si>
  <si>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</si>
  <si>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</si>
  <si>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</si>
  <si>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</si>
  <si>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</si>
  <si>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</si>
  <si>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</si>
  <si>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</si>
  <si>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</si>
  <si>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</si>
  <si>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</si>
  <si>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</si>
  <si>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</si>
  <si>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</si>
  <si>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</si>
  <si>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</si>
  <si>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</si>
  <si>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</si>
  <si>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</si>
  <si>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</si>
  <si>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</si>
  <si>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</si>
  <si>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</si>
  <si>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</si>
  <si>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</si>
  <si>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</si>
  <si>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</si>
  <si>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</si>
  <si>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</si>
  <si>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</si>
  <si>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</si>
  <si>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</si>
  <si>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</si>
  <si>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</si>
  <si>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</si>
  <si>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</si>
  <si>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</si>
  <si>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</si>
  <si>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</si>
  <si>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</si>
  <si>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</si>
  <si>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</si>
  <si>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</si>
  <si>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</si>
  <si>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</si>
  <si>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</si>
  <si>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</si>
  <si>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</si>
  <si>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</si>
  <si>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</si>
  <si>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</si>
  <si>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</si>
  <si>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</si>
  <si>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</si>
  <si>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</si>
  <si>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</si>
  <si>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</si>
  <si>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</si>
  <si>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</si>
  <si>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</si>
  <si>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</si>
  <si>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</si>
  <si>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</si>
  <si>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</si>
  <si>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</si>
  <si>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</si>
  <si>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</si>
  <si>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</si>
  <si>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</si>
  <si>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</si>
  <si>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</si>
  <si>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</si>
  <si>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</si>
  <si>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</si>
  <si>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</si>
  <si>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</si>
  <si>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</si>
  <si>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</si>
  <si>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</si>
  <si>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</si>
  <si>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</si>
  <si>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</si>
  <si>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</si>
  <si>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</si>
  <si>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</si>
  <si>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Obras Sociais da Diocese de Rio Branco</t>
  </si>
  <si>
    <t xml:space="preserve">00.529.443/0001-74 </t>
  </si>
  <si>
    <t>01/2018</t>
  </si>
  <si>
    <t>Colaborar no atendimento da Educação Infantil, objetivando o desenvolvimento de capacidades cognitivas, afetivas e sociais a 3.300 (três mil e trezentas) crianças de 04 a 05 anos de idade, sendo atendidas 1.100 (um mil e cem) crianças por ano, facilitando a inclusão social e educacional dessa clientela.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</si>
  <si>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</si>
  <si>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</si>
  <si>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</si>
  <si>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</si>
  <si>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03/2018</t>
  </si>
  <si>
    <t>Colaborar no atendimento da Educação Infantil, garantindo um atendimento de qualidade, voltado para as necessidades fundamentais a 462 (quatrocentos e sessenta e duas) crianças de 02 a 03 anos de idade, sendo atendidas 154 (cento e cinquenta e quatro) crianças por ano, no município de Rio Branco.</t>
  </si>
  <si>
    <t>Lar Espírita da Criança</t>
  </si>
  <si>
    <t>04.516.043/0001-85</t>
  </si>
  <si>
    <t>SASDH</t>
  </si>
  <si>
    <t>01/2019</t>
  </si>
  <si>
    <t>Continuidade às Atividades do Programa Justiça Comunitária nos Bairros Periféricos de Rio Branco</t>
  </si>
  <si>
    <t>Tribunal de Justiça do Estado do Acre</t>
  </si>
  <si>
    <t xml:space="preserve">04.034.872/0001-21 </t>
  </si>
  <si>
    <t>02/2019</t>
  </si>
  <si>
    <t>Colaborar no atendimento da Educação Infantil, objetivando o desenvolvimento de capacidades cognitivas, afetivas e sociais da Educação Infantil de crianças de 2 a 3 anos de idade para as Creches, e crianças de 4 a 5 anos de idade para a Pré-Escola para o biênio 2019-2020, visando atender 178 (cento e setenta e oito) crianças/ano, sendo 124 (cento e vinte e quatro) crianças/ano na faixa etária de 2 a 3 anos de idade em creche integral, e 54 (cinquenta e quatro) crianças/ano na faixa etária de 4 a 5 anos de idade na modalidade de pré-escola, facilitando a inclusão sócio educacional dessa clientela.</t>
  </si>
  <si>
    <t>Congregação das Servas de Maria Reparadoras</t>
  </si>
  <si>
    <t>19.707.997/0004-95</t>
  </si>
  <si>
    <t>03/2019</t>
  </si>
  <si>
    <t>Garantir o Fortalecimento das Ações Desenvolvidas pelo Ministério Público do Estado do Acre - MP/AC, por meios de órgãos auxiliares  Centro de Atendimento a Vitima - CAV, e Núcleo de Apoio e Atendimento Psicossocial - NATERA.</t>
  </si>
  <si>
    <t>Ministério Público do Estado do Acre - MP/AC</t>
  </si>
  <si>
    <t xml:space="preserve">04.034.450/0001-56 </t>
  </si>
  <si>
    <t>01/2020</t>
  </si>
  <si>
    <t>04/2019</t>
  </si>
  <si>
    <t xml:space="preserve">Elaboração e implementação de modelo de gestão, comunicação, marketing, identidade visual e capacitação, objetivando a estruturação de um ambiente favorável às micro e pequenas empresas que serão instaladas no Centro Popular de Compras. </t>
  </si>
  <si>
    <t>Serviço de Apoio a Micro e Pequenas Empresas do Estado do Acre</t>
  </si>
  <si>
    <t xml:space="preserve">63.595.557/0001-32 </t>
  </si>
  <si>
    <t>Termo de Convênio visando a elaboração do Plano Municipal de Turismo e criação de uma Marca-Cidade com identidade visual para o turismo de Rio Branco.</t>
  </si>
  <si>
    <t>SEBRAE - Serviço de Apoio às Micro e Pequenas Empresas no Estado do Acre</t>
  </si>
  <si>
    <t>63.595.557/0001-32</t>
  </si>
  <si>
    <t xml:space="preserve">TRANSFERÊNCIAS CORRENTES E DE CAPITAL </t>
  </si>
  <si>
    <t xml:space="preserve">CONVÊNIOS E TERMOS DE FOMENTO/COLABORAÇÃO DESPESA PÚBLICA </t>
  </si>
  <si>
    <t>04.003.224/0001-08</t>
  </si>
  <si>
    <t>01/2021</t>
  </si>
  <si>
    <t>Policiamento Ostensivo Geral, denominado Policiamento Municipal</t>
  </si>
  <si>
    <t>Polícia Militar do Estado do Acre</t>
  </si>
  <si>
    <t>04.033.205/0001-24</t>
  </si>
  <si>
    <t>Gabinete Militar</t>
  </si>
  <si>
    <t>Apoio Financeiro ao projeto "Educandário Eficiente", que visa o pagamento e encargos de profissionais de serviços gerais, auxiliar e escritório, lavandeira, motorista, aquisição de gêneros alimentícios e proteína animal e vegetal, material de limpeza, higiene pessoal e medicamentos.</t>
  </si>
  <si>
    <t xml:space="preserve">Educandário Santa Margarida </t>
  </si>
  <si>
    <t>02/2021</t>
  </si>
  <si>
    <t>Apoio financeiro ao Projeto "Disponibilizando tempo e valorizando pessoas"</t>
  </si>
  <si>
    <t>Jovens com uma Missão - JOCUM</t>
  </si>
  <si>
    <t>04.118.803/0001-04</t>
  </si>
  <si>
    <t>03/2021</t>
  </si>
  <si>
    <t>Apoio financeiro ao projeto "Inclusão de Pessoas com Deficiência"</t>
  </si>
  <si>
    <t>Associação dos Pais e Amigos dos Excepcionais</t>
  </si>
  <si>
    <t xml:space="preserve">04.518.502/0001-60 </t>
  </si>
  <si>
    <t>ÚLTIMA ATUALIZAÇÃO: 29/10/2021</t>
  </si>
  <si>
    <t>04/2021</t>
  </si>
  <si>
    <t>Apoio financeiro as Atividades Desenvolvidas pela APAE de Rio Branco</t>
  </si>
  <si>
    <t>05/2021</t>
  </si>
  <si>
    <t>Aquisição de insumos ou equipamentos destinados ao Hospital Santa
Juliana</t>
  </si>
  <si>
    <t>00.529.443/0003-36</t>
  </si>
  <si>
    <t>06/2021</t>
  </si>
  <si>
    <t>Apoio Financeiro ao projeto "Aprimorando o Trabalho e Consolidando a
Proposta"</t>
  </si>
  <si>
    <t>04.118.803/0002-87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</si>
</sst>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9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6" fillId="2" borderId="18" xfId="38" applyFont="1" applyFill="1" applyBorder="1" applyAlignment="1">
      <alignment horizontal="center" vertical="center"/>
    </xf>
    <xf numFmtId="0" fontId="6" fillId="2" borderId="10" xfId="38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164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49" fillId="33" borderId="13" xfId="0" applyNumberFormat="1" applyFont="1" applyFill="1" applyBorder="1" applyAlignment="1">
      <alignment horizontal="center" vertical="center"/>
    </xf>
    <xf numFmtId="165" fontId="49" fillId="33" borderId="20" xfId="0" applyNumberFormat="1" applyFont="1" applyFill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49" fillId="33" borderId="17" xfId="0" applyNumberFormat="1" applyFont="1" applyFill="1" applyBorder="1" applyAlignment="1">
      <alignment horizontal="center" vertical="center"/>
    </xf>
    <xf numFmtId="165" fontId="49" fillId="33" borderId="22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2" borderId="12" xfId="38" applyFont="1" applyFill="1" applyBorder="1" applyAlignment="1">
      <alignment horizontal="center" vertical="center" wrapText="1"/>
    </xf>
    <xf numFmtId="0" fontId="5" fillId="2" borderId="30" xfId="38" applyFont="1" applyFill="1" applyBorder="1" applyAlignment="1">
      <alignment horizontal="center" vertical="center" wrapText="1"/>
    </xf>
    <xf numFmtId="0" fontId="5" fillId="2" borderId="31" xfId="38" applyFont="1" applyFill="1" applyBorder="1" applyAlignment="1">
      <alignment horizontal="center" vertical="center" wrapText="1"/>
    </xf>
    <xf numFmtId="0" fontId="5" fillId="2" borderId="13" xfId="38" applyNumberFormat="1" applyFont="1" applyFill="1" applyBorder="1" applyAlignment="1">
      <alignment horizontal="center" vertical="center"/>
    </xf>
    <xf numFmtId="0" fontId="5" fillId="2" borderId="14" xfId="38" applyNumberFormat="1" applyFont="1" applyFill="1" applyBorder="1" applyAlignment="1">
      <alignment horizontal="center" vertical="center"/>
    </xf>
    <xf numFmtId="0" fontId="5" fillId="2" borderId="13" xfId="38" applyFont="1" applyFill="1" applyBorder="1" applyAlignment="1">
      <alignment horizontal="center" vertical="center" wrapText="1"/>
    </xf>
    <xf numFmtId="0" fontId="5" fillId="2" borderId="14" xfId="38" applyFont="1" applyFill="1" applyBorder="1" applyAlignment="1">
      <alignment horizontal="center" vertical="center" wrapText="1"/>
    </xf>
    <xf numFmtId="0" fontId="5" fillId="2" borderId="13" xfId="38" applyNumberFormat="1" applyFont="1" applyFill="1" applyBorder="1" applyAlignment="1">
      <alignment horizontal="center" vertical="center" wrapText="1"/>
    </xf>
    <xf numFmtId="0" fontId="5" fillId="2" borderId="14" xfId="38" applyNumberFormat="1" applyFont="1" applyFill="1" applyBorder="1" applyAlignment="1">
      <alignment horizontal="center" vertical="center" wrapText="1"/>
    </xf>
    <xf numFmtId="0" fontId="6" fillId="2" borderId="13" xfId="38" applyFont="1" applyFill="1" applyBorder="1" applyAlignment="1">
      <alignment horizontal="center" vertical="center" wrapText="1"/>
    </xf>
    <xf numFmtId="0" fontId="6" fillId="2" borderId="14" xfId="38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0" fillId="0" borderId="0" xfId="0" applyFill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2</xdr:col>
      <xdr:colOff>609600</xdr:colOff>
      <xdr:row>6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314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99" t="s">
        <v>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 customHeight="1">
      <c r="A2" s="116" t="s">
        <v>0</v>
      </c>
      <c r="B2" s="118" t="s">
        <v>1</v>
      </c>
      <c r="C2" s="118" t="s">
        <v>2</v>
      </c>
      <c r="D2" s="113" t="s">
        <v>3</v>
      </c>
      <c r="E2" s="114"/>
      <c r="F2" s="115"/>
      <c r="G2" s="113" t="s">
        <v>7</v>
      </c>
      <c r="H2" s="114"/>
      <c r="I2" s="115"/>
      <c r="J2" s="111" t="s">
        <v>206</v>
      </c>
      <c r="K2" s="100" t="s">
        <v>211</v>
      </c>
      <c r="L2" s="100" t="s">
        <v>56</v>
      </c>
      <c r="M2" s="100" t="s">
        <v>208</v>
      </c>
    </row>
    <row r="3" spans="1:13" ht="52.5" customHeight="1">
      <c r="A3" s="117"/>
      <c r="B3" s="119"/>
      <c r="C3" s="119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12"/>
      <c r="K3" s="101"/>
      <c r="L3" s="101"/>
      <c r="M3" s="101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22" t="s">
        <v>68</v>
      </c>
      <c r="B17" s="122" t="s">
        <v>70</v>
      </c>
      <c r="C17" s="122" t="s">
        <v>69</v>
      </c>
      <c r="D17" s="93">
        <v>39583</v>
      </c>
      <c r="E17" s="124">
        <v>39887</v>
      </c>
      <c r="F17" s="93">
        <v>41409</v>
      </c>
      <c r="G17" s="96">
        <v>2014477.9</v>
      </c>
      <c r="H17" s="126">
        <v>0</v>
      </c>
      <c r="I17" s="17" t="s">
        <v>198</v>
      </c>
      <c r="J17" s="130">
        <v>0</v>
      </c>
      <c r="K17" s="128">
        <v>1350000</v>
      </c>
      <c r="L17" s="84" t="s">
        <v>63</v>
      </c>
      <c r="M17" s="132" t="s">
        <v>35</v>
      </c>
    </row>
    <row r="18" spans="1:13" ht="33" customHeight="1">
      <c r="A18" s="123"/>
      <c r="B18" s="123"/>
      <c r="C18" s="123"/>
      <c r="D18" s="95"/>
      <c r="E18" s="125"/>
      <c r="F18" s="95"/>
      <c r="G18" s="98"/>
      <c r="H18" s="127"/>
      <c r="I18" s="18">
        <v>120068.5</v>
      </c>
      <c r="J18" s="131"/>
      <c r="K18" s="129"/>
      <c r="L18" s="86"/>
      <c r="M18" s="133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90" t="s">
        <v>79</v>
      </c>
      <c r="B26" s="90" t="s">
        <v>81</v>
      </c>
      <c r="C26" s="90" t="s">
        <v>77</v>
      </c>
      <c r="D26" s="93">
        <v>39812</v>
      </c>
      <c r="E26" s="93">
        <v>40542</v>
      </c>
      <c r="F26" s="93">
        <v>41090</v>
      </c>
      <c r="G26" s="96">
        <v>600000</v>
      </c>
      <c r="H26" s="102">
        <v>31590</v>
      </c>
      <c r="I26" s="47" t="s">
        <v>9</v>
      </c>
      <c r="J26" s="105">
        <v>0</v>
      </c>
      <c r="K26" s="105">
        <v>600000</v>
      </c>
      <c r="L26" s="108" t="s">
        <v>63</v>
      </c>
      <c r="M26" s="134" t="s">
        <v>35</v>
      </c>
    </row>
    <row r="27" spans="1:13" ht="31.5" customHeight="1">
      <c r="A27" s="92"/>
      <c r="B27" s="92"/>
      <c r="C27" s="92"/>
      <c r="D27" s="95"/>
      <c r="E27" s="95"/>
      <c r="F27" s="95"/>
      <c r="G27" s="98"/>
      <c r="H27" s="104"/>
      <c r="I27" s="30">
        <v>50384.38</v>
      </c>
      <c r="J27" s="107"/>
      <c r="K27" s="107"/>
      <c r="L27" s="110"/>
      <c r="M27" s="135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90" t="s">
        <v>58</v>
      </c>
      <c r="B65" s="90" t="s">
        <v>59</v>
      </c>
      <c r="C65" s="90" t="s">
        <v>60</v>
      </c>
      <c r="D65" s="93">
        <v>40694</v>
      </c>
      <c r="E65" s="93">
        <v>41161</v>
      </c>
      <c r="F65" s="108" t="s">
        <v>35</v>
      </c>
      <c r="G65" s="96">
        <v>221119.91</v>
      </c>
      <c r="H65" s="102">
        <v>0</v>
      </c>
      <c r="I65" s="47" t="s">
        <v>2</v>
      </c>
      <c r="J65" s="105">
        <v>0</v>
      </c>
      <c r="K65" s="120">
        <v>250455.72</v>
      </c>
      <c r="L65" s="108" t="s">
        <v>57</v>
      </c>
      <c r="M65" s="134" t="s">
        <v>35</v>
      </c>
    </row>
    <row r="66" spans="1:13" ht="34.5" customHeight="1">
      <c r="A66" s="92"/>
      <c r="B66" s="92"/>
      <c r="C66" s="92"/>
      <c r="D66" s="95"/>
      <c r="E66" s="95"/>
      <c r="F66" s="110"/>
      <c r="G66" s="98"/>
      <c r="H66" s="104"/>
      <c r="I66" s="56">
        <v>29335.81</v>
      </c>
      <c r="J66" s="107"/>
      <c r="K66" s="121"/>
      <c r="L66" s="110"/>
      <c r="M66" s="135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87" t="s">
        <v>191</v>
      </c>
      <c r="B81" s="90" t="s">
        <v>192</v>
      </c>
      <c r="C81" s="90" t="s">
        <v>193</v>
      </c>
      <c r="D81" s="93">
        <v>40868</v>
      </c>
      <c r="E81" s="93">
        <v>40958</v>
      </c>
      <c r="F81" s="93">
        <v>41251</v>
      </c>
      <c r="G81" s="96">
        <v>200000</v>
      </c>
      <c r="H81" s="102">
        <v>96416</v>
      </c>
      <c r="I81" s="47" t="s">
        <v>2</v>
      </c>
      <c r="J81" s="105">
        <v>0</v>
      </c>
      <c r="K81" s="105">
        <v>200000</v>
      </c>
      <c r="L81" s="108" t="s">
        <v>195</v>
      </c>
      <c r="M81" s="108" t="s">
        <v>35</v>
      </c>
    </row>
    <row r="82" spans="1:13" ht="47.25" customHeight="1">
      <c r="A82" s="88"/>
      <c r="B82" s="91"/>
      <c r="C82" s="91"/>
      <c r="D82" s="94"/>
      <c r="E82" s="94"/>
      <c r="F82" s="94"/>
      <c r="G82" s="97"/>
      <c r="H82" s="103"/>
      <c r="I82" s="58">
        <v>300000</v>
      </c>
      <c r="J82" s="106"/>
      <c r="K82" s="106"/>
      <c r="L82" s="109"/>
      <c r="M82" s="109"/>
    </row>
    <row r="83" spans="1:13" ht="19.5" customHeight="1">
      <c r="A83" s="88"/>
      <c r="B83" s="91"/>
      <c r="C83" s="91"/>
      <c r="D83" s="94"/>
      <c r="E83" s="94"/>
      <c r="F83" s="94"/>
      <c r="G83" s="97"/>
      <c r="H83" s="103"/>
      <c r="I83" s="47" t="s">
        <v>194</v>
      </c>
      <c r="J83" s="106"/>
      <c r="K83" s="106"/>
      <c r="L83" s="109"/>
      <c r="M83" s="109"/>
    </row>
    <row r="84" spans="1:13" ht="38.25" customHeight="1">
      <c r="A84" s="89"/>
      <c r="B84" s="92"/>
      <c r="C84" s="92"/>
      <c r="D84" s="95"/>
      <c r="E84" s="95"/>
      <c r="F84" s="95"/>
      <c r="G84" s="98"/>
      <c r="H84" s="104"/>
      <c r="I84" s="30">
        <v>30000</v>
      </c>
      <c r="J84" s="107"/>
      <c r="K84" s="107"/>
      <c r="L84" s="110"/>
      <c r="M84" s="110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4" t="s">
        <v>199</v>
      </c>
      <c r="C105" s="19"/>
      <c r="D105" s="20"/>
      <c r="E105" s="20"/>
      <c r="F105" s="20"/>
      <c r="G105" s="21"/>
    </row>
    <row r="106" spans="2:7" ht="15">
      <c r="B106" s="85"/>
      <c r="C106" s="22"/>
      <c r="D106" s="23"/>
      <c r="E106" s="23"/>
      <c r="F106" s="23"/>
      <c r="G106" s="24"/>
    </row>
    <row r="107" spans="2:7" ht="15">
      <c r="B107" s="85"/>
      <c r="C107" s="78" t="s">
        <v>200</v>
      </c>
      <c r="D107" s="79"/>
      <c r="E107" s="79"/>
      <c r="F107" s="79"/>
      <c r="G107" s="80"/>
    </row>
    <row r="108" spans="2:7" ht="15">
      <c r="B108" s="86"/>
      <c r="C108" s="81" t="s">
        <v>249</v>
      </c>
      <c r="D108" s="82"/>
      <c r="E108" s="82"/>
      <c r="F108" s="82"/>
      <c r="G108" s="83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39.8515625" style="0" customWidth="1"/>
    <col min="4" max="4" width="25.8515625" style="0" customWidth="1"/>
    <col min="5" max="5" width="20.8515625" style="0" customWidth="1"/>
    <col min="6" max="6" width="11.28125" style="0" customWidth="1"/>
    <col min="7" max="7" width="13.28125" style="0" customWidth="1"/>
    <col min="8" max="8" width="14.421875" style="0" customWidth="1"/>
    <col min="9" max="9" width="12.28125" style="0" customWidth="1"/>
    <col min="10" max="10" width="13.7109375" style="0" customWidth="1"/>
    <col min="11" max="11" width="15.28125" style="0" customWidth="1"/>
    <col min="12" max="12" width="13.8515625" style="0" customWidth="1"/>
    <col min="13" max="13" width="10.421875" style="0" customWidth="1"/>
    <col min="14" max="14" width="15.421875" style="0" customWidth="1"/>
    <col min="15" max="15" width="16.00390625" style="150" customWidth="1"/>
  </cols>
  <sheetData>
    <row r="1" spans="1:12" ht="15.75">
      <c r="A1" s="149" t="s">
        <v>250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5">
      <c r="A2" s="136" t="s">
        <v>251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2:12" ht="15">
      <c r="B3" s="66"/>
      <c r="C3" s="66"/>
      <c r="D3" s="66"/>
      <c r="E3" s="66"/>
      <c r="F3" s="67"/>
      <c r="G3" s="67"/>
      <c r="H3" s="67"/>
      <c r="I3" s="67"/>
      <c r="J3" s="148" t="s">
        <v>308</v>
      </c>
      <c r="K3" s="148"/>
      <c r="L3" s="148"/>
    </row>
    <row r="4" spans="2:12" ht="15">
      <c r="B4" s="136" t="s">
        <v>290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2:12" ht="15">
      <c r="B5" s="67"/>
      <c r="C5" s="67"/>
      <c r="D5" s="67"/>
      <c r="E5" s="69"/>
      <c r="F5" s="67"/>
      <c r="G5" s="67"/>
      <c r="H5" s="67"/>
      <c r="I5" s="67"/>
      <c r="J5" s="68"/>
      <c r="K5" s="68"/>
      <c r="L5" s="67"/>
    </row>
    <row r="6" spans="2:12" ht="15">
      <c r="B6" s="136" t="s">
        <v>291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ht="15"/>
    <row r="8" spans="1:14" ht="15" customHeight="1">
      <c r="A8" s="144" t="s">
        <v>254</v>
      </c>
      <c r="B8" s="144" t="s">
        <v>256</v>
      </c>
      <c r="C8" s="140" t="s">
        <v>1</v>
      </c>
      <c r="D8" s="140" t="s">
        <v>194</v>
      </c>
      <c r="E8" s="140" t="s">
        <v>255</v>
      </c>
      <c r="F8" s="142" t="s">
        <v>3</v>
      </c>
      <c r="G8" s="137" t="s">
        <v>7</v>
      </c>
      <c r="H8" s="138"/>
      <c r="I8" s="138"/>
      <c r="J8" s="139"/>
      <c r="K8" s="146" t="s">
        <v>252</v>
      </c>
      <c r="L8" s="146" t="s">
        <v>196</v>
      </c>
      <c r="N8" s="9"/>
    </row>
    <row r="9" spans="1:15" ht="22.5" customHeight="1">
      <c r="A9" s="145"/>
      <c r="B9" s="145"/>
      <c r="C9" s="141"/>
      <c r="D9" s="141"/>
      <c r="E9" s="141"/>
      <c r="F9" s="143"/>
      <c r="G9" s="73" t="s">
        <v>8</v>
      </c>
      <c r="H9" s="73" t="s">
        <v>9</v>
      </c>
      <c r="I9" s="74" t="s">
        <v>6</v>
      </c>
      <c r="J9" s="73" t="s">
        <v>253</v>
      </c>
      <c r="K9" s="147"/>
      <c r="L9" s="147"/>
      <c r="N9" s="9"/>
      <c r="O9" s="151"/>
    </row>
    <row r="10" spans="1:15" ht="87.75" customHeight="1">
      <c r="A10" s="71">
        <v>1</v>
      </c>
      <c r="B10" s="72" t="s">
        <v>259</v>
      </c>
      <c r="C10" s="70" t="s">
        <v>260</v>
      </c>
      <c r="D10" s="61" t="s">
        <v>257</v>
      </c>
      <c r="E10" s="72" t="s">
        <v>258</v>
      </c>
      <c r="F10" s="38">
        <v>44561</v>
      </c>
      <c r="G10" s="1">
        <v>11062534.93</v>
      </c>
      <c r="H10" s="1">
        <v>0</v>
      </c>
      <c r="I10" s="1">
        <v>1165831.94</v>
      </c>
      <c r="J10" s="1">
        <f>G10+H10+I10</f>
        <v>12228366.87</v>
      </c>
      <c r="K10" s="1">
        <v>11066504.61</v>
      </c>
      <c r="L10" s="1" t="s">
        <v>169</v>
      </c>
      <c r="N10" s="9"/>
      <c r="O10" s="152"/>
    </row>
    <row r="11" spans="1:15" ht="87.75" customHeight="1">
      <c r="A11" s="71">
        <f>A10+1</f>
        <v>2</v>
      </c>
      <c r="B11" s="72" t="s">
        <v>262</v>
      </c>
      <c r="C11" s="70" t="s">
        <v>261</v>
      </c>
      <c r="D11" s="61" t="s">
        <v>264</v>
      </c>
      <c r="E11" s="72" t="s">
        <v>263</v>
      </c>
      <c r="F11" s="38">
        <v>44561</v>
      </c>
      <c r="G11" s="1">
        <v>6156550.17</v>
      </c>
      <c r="H11" s="1">
        <v>0</v>
      </c>
      <c r="I11" s="1">
        <v>1979689.52</v>
      </c>
      <c r="J11" s="1">
        <f>G11+H11+I11</f>
        <v>8136239.6899999995</v>
      </c>
      <c r="K11" s="1">
        <v>5852993.23</v>
      </c>
      <c r="L11" s="1" t="s">
        <v>169</v>
      </c>
      <c r="M11" s="9"/>
      <c r="N11" s="9"/>
      <c r="O11" s="152"/>
    </row>
    <row r="12" spans="1:15" ht="88.5" customHeight="1">
      <c r="A12" s="71">
        <f>A11+1</f>
        <v>3</v>
      </c>
      <c r="B12" s="72" t="s">
        <v>265</v>
      </c>
      <c r="C12" s="70" t="s">
        <v>266</v>
      </c>
      <c r="D12" s="61" t="s">
        <v>267</v>
      </c>
      <c r="E12" s="72" t="s">
        <v>268</v>
      </c>
      <c r="F12" s="38">
        <v>44561</v>
      </c>
      <c r="G12" s="1">
        <v>2530735.12</v>
      </c>
      <c r="H12" s="1">
        <v>0</v>
      </c>
      <c r="I12" s="1">
        <v>534316.63</v>
      </c>
      <c r="J12" s="1">
        <f>G12+H12+I12</f>
        <v>3065051.75</v>
      </c>
      <c r="K12" s="1">
        <v>2240294.55</v>
      </c>
      <c r="L12" s="1" t="s">
        <v>169</v>
      </c>
      <c r="N12" s="9"/>
      <c r="O12" s="153"/>
    </row>
    <row r="13" spans="1:15" ht="66.75" customHeight="1">
      <c r="A13" s="71">
        <f aca="true" t="shared" si="0" ref="A13:A24">A12+1</f>
        <v>4</v>
      </c>
      <c r="B13" s="72" t="s">
        <v>270</v>
      </c>
      <c r="C13" s="70" t="s">
        <v>271</v>
      </c>
      <c r="D13" s="61" t="s">
        <v>272</v>
      </c>
      <c r="E13" s="72" t="s">
        <v>273</v>
      </c>
      <c r="F13" s="38">
        <v>44561</v>
      </c>
      <c r="G13" s="1">
        <v>68469.76</v>
      </c>
      <c r="H13" s="1">
        <v>7000</v>
      </c>
      <c r="I13" s="1">
        <v>0</v>
      </c>
      <c r="J13" s="1">
        <f>G13+H13</f>
        <v>75469.76</v>
      </c>
      <c r="K13" s="1">
        <v>68469.76</v>
      </c>
      <c r="L13" s="1" t="s">
        <v>269</v>
      </c>
      <c r="N13" s="9"/>
      <c r="O13" s="153"/>
    </row>
    <row r="14" spans="1:15" ht="157.5" customHeight="1">
      <c r="A14" s="71">
        <f t="shared" si="0"/>
        <v>5</v>
      </c>
      <c r="B14" s="72" t="s">
        <v>274</v>
      </c>
      <c r="C14" s="70" t="s">
        <v>275</v>
      </c>
      <c r="D14" s="61" t="s">
        <v>276</v>
      </c>
      <c r="E14" s="72" t="s">
        <v>277</v>
      </c>
      <c r="F14" s="38">
        <v>44561</v>
      </c>
      <c r="G14" s="1">
        <v>1897882.81</v>
      </c>
      <c r="H14" s="1">
        <v>0</v>
      </c>
      <c r="I14" s="1">
        <v>657347.82</v>
      </c>
      <c r="J14" s="1">
        <f>G14+H14+I14</f>
        <v>2555230.63</v>
      </c>
      <c r="K14" s="1">
        <v>1634792.72</v>
      </c>
      <c r="L14" s="1" t="s">
        <v>169</v>
      </c>
      <c r="N14" s="9"/>
      <c r="O14" s="152"/>
    </row>
    <row r="15" spans="1:15" ht="72">
      <c r="A15" s="71">
        <f t="shared" si="0"/>
        <v>6</v>
      </c>
      <c r="B15" s="75" t="s">
        <v>278</v>
      </c>
      <c r="C15" s="76" t="s">
        <v>279</v>
      </c>
      <c r="D15" s="31" t="s">
        <v>280</v>
      </c>
      <c r="E15" s="75" t="s">
        <v>281</v>
      </c>
      <c r="F15" s="77">
        <v>44561</v>
      </c>
      <c r="G15" s="12">
        <v>261348.14</v>
      </c>
      <c r="H15" s="12">
        <v>0</v>
      </c>
      <c r="I15" s="12">
        <v>0</v>
      </c>
      <c r="J15" s="12">
        <f>G15+H15</f>
        <v>261348.14</v>
      </c>
      <c r="K15" s="12">
        <v>261348.14</v>
      </c>
      <c r="L15" s="12" t="s">
        <v>269</v>
      </c>
      <c r="N15" s="9"/>
      <c r="O15" s="153"/>
    </row>
    <row r="16" spans="1:12" ht="84.75" customHeight="1">
      <c r="A16" s="71">
        <f t="shared" si="0"/>
        <v>7</v>
      </c>
      <c r="B16" s="72" t="s">
        <v>283</v>
      </c>
      <c r="C16" s="70" t="s">
        <v>284</v>
      </c>
      <c r="D16" s="61" t="s">
        <v>285</v>
      </c>
      <c r="E16" s="72" t="s">
        <v>286</v>
      </c>
      <c r="F16" s="38">
        <v>44537</v>
      </c>
      <c r="G16" s="1">
        <v>200000</v>
      </c>
      <c r="H16" s="1">
        <v>200000</v>
      </c>
      <c r="I16" s="1">
        <v>50000</v>
      </c>
      <c r="J16" s="1">
        <f aca="true" t="shared" si="1" ref="J16:J24">G16+H16+I16</f>
        <v>450000</v>
      </c>
      <c r="K16" s="1">
        <v>200000</v>
      </c>
      <c r="L16" s="1" t="s">
        <v>84</v>
      </c>
    </row>
    <row r="17" spans="1:14" ht="51" customHeight="1">
      <c r="A17" s="71">
        <f t="shared" si="0"/>
        <v>8</v>
      </c>
      <c r="B17" s="72" t="s">
        <v>282</v>
      </c>
      <c r="C17" s="70" t="s">
        <v>287</v>
      </c>
      <c r="D17" s="61" t="s">
        <v>288</v>
      </c>
      <c r="E17" s="72" t="s">
        <v>289</v>
      </c>
      <c r="F17" s="38">
        <v>44498</v>
      </c>
      <c r="G17" s="1">
        <v>50000</v>
      </c>
      <c r="H17" s="1">
        <v>50000</v>
      </c>
      <c r="I17" s="1">
        <v>0</v>
      </c>
      <c r="J17" s="1">
        <f t="shared" si="1"/>
        <v>100000</v>
      </c>
      <c r="K17" s="1">
        <v>50000</v>
      </c>
      <c r="L17" s="1" t="s">
        <v>84</v>
      </c>
      <c r="N17" s="9"/>
    </row>
    <row r="18" spans="1:15" ht="51" customHeight="1">
      <c r="A18" s="71">
        <f t="shared" si="0"/>
        <v>9</v>
      </c>
      <c r="B18" s="72" t="s">
        <v>293</v>
      </c>
      <c r="C18" s="70" t="s">
        <v>294</v>
      </c>
      <c r="D18" s="61" t="s">
        <v>295</v>
      </c>
      <c r="E18" s="72" t="s">
        <v>296</v>
      </c>
      <c r="F18" s="38">
        <v>44561</v>
      </c>
      <c r="G18" s="1">
        <v>1080000</v>
      </c>
      <c r="H18" s="1">
        <v>0</v>
      </c>
      <c r="I18" s="1">
        <v>0</v>
      </c>
      <c r="J18" s="1">
        <f t="shared" si="1"/>
        <v>1080000</v>
      </c>
      <c r="K18" s="1">
        <v>916665.69</v>
      </c>
      <c r="L18" s="1" t="s">
        <v>297</v>
      </c>
      <c r="N18" s="9"/>
      <c r="O18" s="152"/>
    </row>
    <row r="19" spans="1:15" ht="91.5" customHeight="1">
      <c r="A19" s="71">
        <f t="shared" si="0"/>
        <v>10</v>
      </c>
      <c r="B19" s="72" t="s">
        <v>293</v>
      </c>
      <c r="C19" s="70" t="s">
        <v>298</v>
      </c>
      <c r="D19" s="61" t="s">
        <v>299</v>
      </c>
      <c r="E19" s="72" t="s">
        <v>292</v>
      </c>
      <c r="F19" s="38">
        <v>44712</v>
      </c>
      <c r="G19" s="1">
        <v>345212.48</v>
      </c>
      <c r="H19" s="1">
        <v>0</v>
      </c>
      <c r="I19" s="1">
        <v>0</v>
      </c>
      <c r="J19" s="1">
        <f t="shared" si="1"/>
        <v>345212.48</v>
      </c>
      <c r="K19" s="1">
        <v>86303.1</v>
      </c>
      <c r="L19" s="1" t="s">
        <v>269</v>
      </c>
      <c r="N19" s="9"/>
      <c r="O19" s="152"/>
    </row>
    <row r="20" spans="1:15" ht="60" customHeight="1">
      <c r="A20" s="71">
        <f t="shared" si="0"/>
        <v>11</v>
      </c>
      <c r="B20" s="72" t="s">
        <v>300</v>
      </c>
      <c r="C20" s="70" t="s">
        <v>301</v>
      </c>
      <c r="D20" s="61" t="s">
        <v>302</v>
      </c>
      <c r="E20" s="72" t="s">
        <v>303</v>
      </c>
      <c r="F20" s="38">
        <v>44712</v>
      </c>
      <c r="G20" s="1">
        <v>144000</v>
      </c>
      <c r="H20" s="1">
        <v>0</v>
      </c>
      <c r="I20" s="1">
        <v>0</v>
      </c>
      <c r="J20" s="1">
        <f t="shared" si="1"/>
        <v>144000</v>
      </c>
      <c r="K20" s="1">
        <v>24000</v>
      </c>
      <c r="L20" s="1" t="s">
        <v>269</v>
      </c>
      <c r="O20" s="152"/>
    </row>
    <row r="21" spans="1:15" ht="60" customHeight="1">
      <c r="A21" s="71">
        <f t="shared" si="0"/>
        <v>12</v>
      </c>
      <c r="B21" s="72" t="s">
        <v>304</v>
      </c>
      <c r="C21" s="70" t="s">
        <v>305</v>
      </c>
      <c r="D21" s="61" t="s">
        <v>306</v>
      </c>
      <c r="E21" s="72" t="s">
        <v>307</v>
      </c>
      <c r="F21" s="38">
        <v>44561</v>
      </c>
      <c r="G21" s="1">
        <v>14512.25</v>
      </c>
      <c r="H21" s="1">
        <v>0</v>
      </c>
      <c r="I21" s="1">
        <v>0</v>
      </c>
      <c r="J21" s="1">
        <f t="shared" si="1"/>
        <v>14512.25</v>
      </c>
      <c r="K21" s="1">
        <v>14512.25</v>
      </c>
      <c r="L21" s="1" t="s">
        <v>269</v>
      </c>
      <c r="O21" s="152"/>
    </row>
    <row r="22" spans="1:15" ht="60" customHeight="1">
      <c r="A22" s="71">
        <f t="shared" si="0"/>
        <v>13</v>
      </c>
      <c r="B22" s="72" t="s">
        <v>309</v>
      </c>
      <c r="C22" s="70" t="s">
        <v>310</v>
      </c>
      <c r="D22" s="61" t="s">
        <v>306</v>
      </c>
      <c r="E22" s="72" t="s">
        <v>307</v>
      </c>
      <c r="F22" s="38">
        <v>44561</v>
      </c>
      <c r="G22" s="1">
        <v>23000</v>
      </c>
      <c r="H22" s="1">
        <v>0</v>
      </c>
      <c r="I22" s="1">
        <v>0</v>
      </c>
      <c r="J22" s="1">
        <f t="shared" si="1"/>
        <v>23000</v>
      </c>
      <c r="K22" s="1">
        <v>23000</v>
      </c>
      <c r="L22" s="1" t="s">
        <v>269</v>
      </c>
      <c r="O22" s="152"/>
    </row>
    <row r="23" spans="1:15" ht="60" customHeight="1">
      <c r="A23" s="71">
        <f t="shared" si="0"/>
        <v>14</v>
      </c>
      <c r="B23" s="72" t="s">
        <v>311</v>
      </c>
      <c r="C23" s="70" t="s">
        <v>312</v>
      </c>
      <c r="D23" s="61" t="s">
        <v>257</v>
      </c>
      <c r="E23" s="72" t="s">
        <v>313</v>
      </c>
      <c r="F23" s="38">
        <v>44561</v>
      </c>
      <c r="G23" s="1">
        <v>58000</v>
      </c>
      <c r="H23" s="1">
        <v>0</v>
      </c>
      <c r="I23" s="1">
        <v>0</v>
      </c>
      <c r="J23" s="1">
        <f t="shared" si="1"/>
        <v>58000</v>
      </c>
      <c r="K23" s="1">
        <v>58000</v>
      </c>
      <c r="L23" s="1" t="s">
        <v>63</v>
      </c>
      <c r="O23" s="152"/>
    </row>
    <row r="24" spans="1:15" ht="60" customHeight="1">
      <c r="A24" s="71">
        <f t="shared" si="0"/>
        <v>15</v>
      </c>
      <c r="B24" s="72" t="s">
        <v>314</v>
      </c>
      <c r="C24" s="70" t="s">
        <v>315</v>
      </c>
      <c r="D24" s="61" t="s">
        <v>302</v>
      </c>
      <c r="E24" s="72" t="s">
        <v>316</v>
      </c>
      <c r="F24" s="38">
        <v>44561</v>
      </c>
      <c r="G24" s="1">
        <v>34934.22</v>
      </c>
      <c r="H24" s="1">
        <v>0</v>
      </c>
      <c r="I24" s="1">
        <v>0</v>
      </c>
      <c r="J24" s="1">
        <f t="shared" si="1"/>
        <v>34934.22</v>
      </c>
      <c r="K24" s="1">
        <v>0</v>
      </c>
      <c r="L24" s="1" t="s">
        <v>269</v>
      </c>
      <c r="O24" s="152"/>
    </row>
  </sheetData>
  <sheetProtection/>
  <mergeCells count="14">
    <mergeCell ref="J3:L3"/>
    <mergeCell ref="A1:L1"/>
    <mergeCell ref="A2:L2"/>
    <mergeCell ref="A8:A9"/>
    <mergeCell ref="L8:L9"/>
    <mergeCell ref="B4:L4"/>
    <mergeCell ref="B6:L6"/>
    <mergeCell ref="G8:J8"/>
    <mergeCell ref="C8:C9"/>
    <mergeCell ref="F8:F9"/>
    <mergeCell ref="E8:E9"/>
    <mergeCell ref="D8:D9"/>
    <mergeCell ref="B8:B9"/>
    <mergeCell ref="K8:K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ignoredErrors>
    <ignoredError sqref="J11 J14:J15 J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</cp:lastModifiedBy>
  <cp:lastPrinted>2019-01-03T22:09:12Z</cp:lastPrinted>
  <dcterms:created xsi:type="dcterms:W3CDTF">2012-02-29T13:08:52Z</dcterms:created>
  <dcterms:modified xsi:type="dcterms:W3CDTF">2022-11-25T15:43:03Z</dcterms:modified>
  <cp:category/>
  <cp:version/>
  <cp:contentType/>
  <cp:contentStatus/>
</cp:coreProperties>
</file>