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showHorizontalScroll="0" showVerticalScroll="0" showSheetTabs="0" xWindow="32760" yWindow="32760" windowWidth="28800" windowHeight="11865" firstSheet="1"/>
  </bookViews>
  <sheets>
    <sheet name="Conv Receita" sheetId="1" r:id="rId1"/>
    <sheet name="GERAL" sheetId="3" r:id="rId2"/>
  </sheets>
  <calcPr calcId="162913"/>
</workbook>
</file>

<file path=xl/calcChain.xml><?xml version="1.0" encoding="utf-8"?>
<calcChain xmlns="http://schemas.openxmlformats.org/spreadsheetml/2006/main">
  <c r="L108" i="1" l="1"/>
  <c r="K108" i="1"/>
  <c r="J108" i="1"/>
  <c r="I108" i="1"/>
  <c r="H108" i="1"/>
  <c r="J22" i="3" l="1"/>
  <c r="J21" i="3"/>
  <c r="J20" i="3"/>
  <c r="J19" i="3"/>
  <c r="J18" i="3"/>
  <c r="I81" i="1"/>
  <c r="I106" i="1"/>
</calcChain>
</file>

<file path=xl/sharedStrings.xml><?xml version="1.0" encoding="utf-8"?>
<sst xmlns="http://schemas.openxmlformats.org/spreadsheetml/2006/main" count="1145" uniqueCount="586">
  <si>
    <t>Nº Convênio</t>
  </si>
  <si>
    <t>Objeto</t>
  </si>
  <si>
    <t>Concedente</t>
  </si>
  <si>
    <t>Vigência</t>
  </si>
  <si>
    <t>Início</t>
  </si>
  <si>
    <t>Término</t>
  </si>
  <si>
    <t>Aditivo</t>
  </si>
  <si>
    <t>Valor do Convênio R$</t>
  </si>
  <si>
    <t>Repasse</t>
  </si>
  <si>
    <t>Contrapartida</t>
  </si>
  <si>
    <t>192.972-95/2006</t>
  </si>
  <si>
    <t>Urbanização e Infraestrutura Básica no Bairro Ilson Ribeiro</t>
  </si>
  <si>
    <t>Ministério das Cidades</t>
  </si>
  <si>
    <t>224.398-20/2007</t>
  </si>
  <si>
    <t>Construção da 1ª Etapa da Estação Rodoviária Internacional em Rio Branco</t>
  </si>
  <si>
    <t>Ministério do Turismo</t>
  </si>
  <si>
    <t>PAC I - Urbanização, Regularização e Integração de Assentamentos Precários no Bairro Eldorado</t>
  </si>
  <si>
    <t>255.098-59/2008</t>
  </si>
  <si>
    <t>265.393-43/2008</t>
  </si>
  <si>
    <t>Urbanização, Regularização e Integração de Assentamentos Precários no Bairro da Paz</t>
  </si>
  <si>
    <t>265.751-83/2008</t>
  </si>
  <si>
    <t xml:space="preserve">Modernização da Infra-estrutura Esportiva em Rio Branco </t>
  </si>
  <si>
    <t>Ministério do Esporte</t>
  </si>
  <si>
    <t>274.582-10/2008</t>
  </si>
  <si>
    <t>281.074-11/2008</t>
  </si>
  <si>
    <t>Urbanização, Regularização e Integração de Assentamentos Precários no Bairro João Eduardo II</t>
  </si>
  <si>
    <t>311.838-96/2009</t>
  </si>
  <si>
    <t>Implantação de Espaço Esportivo e de Lazer no Polo Geraldo Fleming</t>
  </si>
  <si>
    <t>311.854-00/2009</t>
  </si>
  <si>
    <t>Construção de 04 quadras de grama sintetica no Município de Rio Branco</t>
  </si>
  <si>
    <t>335.404-67/2010</t>
  </si>
  <si>
    <t>725.741/2009</t>
  </si>
  <si>
    <t>Implantação do Espaço da Cidadania</t>
  </si>
  <si>
    <t>Ministério da Integração Nacional</t>
  </si>
  <si>
    <t>-</t>
  </si>
  <si>
    <t>Construção de área de esporte e lazer no bairro Edson Cadaxo</t>
  </si>
  <si>
    <t>335.425-11/2010</t>
  </si>
  <si>
    <t>Construção da 2ª etapa de Ginásio Poliesportivo</t>
  </si>
  <si>
    <t>012/PCN/2010</t>
  </si>
  <si>
    <t>Controle de Erosão</t>
  </si>
  <si>
    <t>Ministério da Defesa</t>
  </si>
  <si>
    <t>029/PCN/2010</t>
  </si>
  <si>
    <t>Construção de ponte</t>
  </si>
  <si>
    <t>085/PCN/2010</t>
  </si>
  <si>
    <t>Construção de acesso a Rio</t>
  </si>
  <si>
    <t>086/PCN/2010</t>
  </si>
  <si>
    <t>Reforma de Espaço Esportivo</t>
  </si>
  <si>
    <t>087/PCN/2010</t>
  </si>
  <si>
    <t>Construção de Lavanderia Comunitária</t>
  </si>
  <si>
    <t>310/PCN/2010</t>
  </si>
  <si>
    <t>Reforma da Praça Luiz Galvez</t>
  </si>
  <si>
    <t xml:space="preserve">PAC II - Urbanização de Bairros carentes - Bairro Vitória </t>
  </si>
  <si>
    <t>PAC II - Saneamento Integrado na Baixada I</t>
  </si>
  <si>
    <t>PAC II - Saneamento Integrado no Bairro Nova Esperança</t>
  </si>
  <si>
    <t>PAC II - Saneamento Integrado na Poligonal Vila Acre</t>
  </si>
  <si>
    <t>Órgão Executor</t>
  </si>
  <si>
    <t>SEDUOP</t>
  </si>
  <si>
    <t>001/2011</t>
  </si>
  <si>
    <t>Reforma da Praça do Bairro Habitasa no Município de Rio Branco</t>
  </si>
  <si>
    <t>Governo do Estado do Acre</t>
  </si>
  <si>
    <t>4615/2005</t>
  </si>
  <si>
    <t>Fundo Nacional de Saúde</t>
  </si>
  <si>
    <t>SEMSA</t>
  </si>
  <si>
    <t>2523/2007</t>
  </si>
  <si>
    <t>Curso de Especialização Médica em Homeopatia</t>
  </si>
  <si>
    <t>2233/2007</t>
  </si>
  <si>
    <t>Construção de Unidade Básica de Saúde - CAD</t>
  </si>
  <si>
    <t>021/2008</t>
  </si>
  <si>
    <t>Secretaria de Estado de Saúde</t>
  </si>
  <si>
    <t>Aquisição de equipamento para o CAD imagem - Laboratório</t>
  </si>
  <si>
    <t>045/2009</t>
  </si>
  <si>
    <t>Contrapartida da Fármacia Básica aos Municipios referente aos ano de 2008 e 2009</t>
  </si>
  <si>
    <t>Implementar a Politica de educação Permanente em Saúde na SEMSA</t>
  </si>
  <si>
    <t>003/2010</t>
  </si>
  <si>
    <t>088/2010</t>
  </si>
  <si>
    <t xml:space="preserve">Aquisição  de Veiculos </t>
  </si>
  <si>
    <t>Ministerio da Saúde</t>
  </si>
  <si>
    <t>276.353-93/2008</t>
  </si>
  <si>
    <t>280.597-10/2008</t>
  </si>
  <si>
    <t>276.352-89/2008</t>
  </si>
  <si>
    <t>Reforma da Unidade Básica de Saúde Claudia Vitorino</t>
  </si>
  <si>
    <t>Reforma da Unidade Básica de Saúde Gentil Perdomo</t>
  </si>
  <si>
    <t>Ministério da Agricultura, Pecuária e Abastecimento</t>
  </si>
  <si>
    <t>SAFRA</t>
  </si>
  <si>
    <t>SUFRAMA</t>
  </si>
  <si>
    <t>242.990-81/2007</t>
  </si>
  <si>
    <t>Ações para fortalecimento da Produção Familiar</t>
  </si>
  <si>
    <t>Ministério do Desenvolvimento Agrário</t>
  </si>
  <si>
    <t>213.979-20/2006</t>
  </si>
  <si>
    <t>213.957-63/2006</t>
  </si>
  <si>
    <t>258.493-08/2008</t>
  </si>
  <si>
    <t>Ampliação e adequações sanitárias do Centro Comercial Flávio de Barros Pimentel</t>
  </si>
  <si>
    <t>276.318-52/2008</t>
  </si>
  <si>
    <t>Estruturação do Colegiado Territorial e Apoio a Piscicultura</t>
  </si>
  <si>
    <t>310.084-68/2009</t>
  </si>
  <si>
    <t>Apoio a modernização da criação de frango e produção de ovos caipira em pequenas propriedades do Município de Rio Branco</t>
  </si>
  <si>
    <t>298.768-64/2009</t>
  </si>
  <si>
    <t>Construir e equipar Banco de Alimentos</t>
  </si>
  <si>
    <t>Ministério do Desenvolvimento Social e Combate a Fome</t>
  </si>
  <si>
    <t>123/2010</t>
  </si>
  <si>
    <t>Apoio a implantação de Feiras Populares no Município de Rio Branco</t>
  </si>
  <si>
    <t>033/2009</t>
  </si>
  <si>
    <t>Aquisição de máquinas e equipamentos agrícolas</t>
  </si>
  <si>
    <t>117/2010</t>
  </si>
  <si>
    <t>Limpeza e desobstrução dos acessos aquaviários da Bacia Hidrográfica do Riozinho do Rôla</t>
  </si>
  <si>
    <t>Ministério da Pesca e Aquicultura</t>
  </si>
  <si>
    <t xml:space="preserve"> 722194/2009 </t>
  </si>
  <si>
    <t>Construção de Casas de Vegetação</t>
  </si>
  <si>
    <t xml:space="preserve">346/PCN/2010 </t>
  </si>
  <si>
    <t>Aquisição de Máquinas e Equipamentos Agrícolas</t>
  </si>
  <si>
    <t>734/2007</t>
  </si>
  <si>
    <t>Aquisição de material de consumo para abrigo institucional</t>
  </si>
  <si>
    <t>Fundo Nacional de Assistência Social</t>
  </si>
  <si>
    <t>SEMCAS</t>
  </si>
  <si>
    <t>068/2008</t>
  </si>
  <si>
    <t>032/2007</t>
  </si>
  <si>
    <t>Projeto para a Formação de 40 Agentes Multiplicadores no Riozinho do Rola</t>
  </si>
  <si>
    <t>Fundo Nacional do Meio Ambiente</t>
  </si>
  <si>
    <t>SEMEIA</t>
  </si>
  <si>
    <t>019/2010</t>
  </si>
  <si>
    <t>Recuperação das matas ciliares do Igarapé Fundo</t>
  </si>
  <si>
    <t>Ministério da Justiça - Secretaria de Direito Econômico</t>
  </si>
  <si>
    <t>307.917-74/2009</t>
  </si>
  <si>
    <t>Utilizar a metodologia do coletivo educador ambiental popular nos Municípios do Território do Baixo Acre</t>
  </si>
  <si>
    <t>315.346-33/2009</t>
  </si>
  <si>
    <t xml:space="preserve">Apoio para combate e prevenção de queimadas, recuperação de matas ciliares e implantação de hortas com aquisição de máquinas e equipamentos </t>
  </si>
  <si>
    <t>06/ANA/2011</t>
  </si>
  <si>
    <t>Promover o envolvimento de produtores rurais em ações estratégicas de recuperação e conservação de mananciais da bacia hidrográfica do Riozinho do Rôla</t>
  </si>
  <si>
    <t>Agência Nacional de Águas</t>
  </si>
  <si>
    <t>241.571-94/2007</t>
  </si>
  <si>
    <t>Atividades Especificas de Regularização Fundiária na Vila Betel</t>
  </si>
  <si>
    <t xml:space="preserve">364.603-78/2011         </t>
  </si>
  <si>
    <t>Reforma e adequação do Mercado Rui Lino</t>
  </si>
  <si>
    <t xml:space="preserve">362.951-59/2011  </t>
  </si>
  <si>
    <t>Ministério do  Esporte</t>
  </si>
  <si>
    <t>Construção e ampliação de Espaços Esportivos e de Lazer</t>
  </si>
  <si>
    <t xml:space="preserve">759842/2011  </t>
  </si>
  <si>
    <t>Ministério da Integração</t>
  </si>
  <si>
    <t>Implantação do Espaço da cidadania Fase II</t>
  </si>
  <si>
    <t xml:space="preserve">372.978-72/2011 </t>
  </si>
  <si>
    <t>Construção de Microterminal Urbano</t>
  </si>
  <si>
    <t xml:space="preserve">369.833-68/2011  </t>
  </si>
  <si>
    <t>Construção do Centro Especializado de Assistência Social - CREAS</t>
  </si>
  <si>
    <t>035/PCN/2011</t>
  </si>
  <si>
    <t xml:space="preserve">Aquisição de Veiculo para  atendimento a Portadores de Necessidades Especiais </t>
  </si>
  <si>
    <t xml:space="preserve">371.531-50/2011 </t>
  </si>
  <si>
    <t>Implantação de 08 (oito) academias ao ar livre no Município de Rio Branco</t>
  </si>
  <si>
    <t xml:space="preserve">50220/2011 </t>
  </si>
  <si>
    <t>Assistência Domiciliar na Atenção Básica: Capacitação para profissionais em saúde da família e familiares de idosos</t>
  </si>
  <si>
    <t>Ministério da Saúde</t>
  </si>
  <si>
    <t>742411/2010</t>
  </si>
  <si>
    <t>Desenvolvimento de atividades recreativas e de lazer em 08 núcleos no Município de Rio Branco</t>
  </si>
  <si>
    <t>FGB</t>
  </si>
  <si>
    <t xml:space="preserve">093/2011 </t>
  </si>
  <si>
    <t>Reaparelhamento  do Centro de Referência para Mulheres em Situação de Violência e Risco Social</t>
  </si>
  <si>
    <t>Secretaria de politícas para as mulheres da Presidência da República</t>
  </si>
  <si>
    <t>COMULHER</t>
  </si>
  <si>
    <t>COMTES</t>
  </si>
  <si>
    <t>724608/2009</t>
  </si>
  <si>
    <t>Consolidação dos processos de comercialização e produtivos de empreendimentos econômicos solidários</t>
  </si>
  <si>
    <t>Ministério do Trabalho e Emprego</t>
  </si>
  <si>
    <t>724882/2009</t>
  </si>
  <si>
    <t>Implantação do Centro Público de Economia Solidária</t>
  </si>
  <si>
    <t xml:space="preserve">108/2010 </t>
  </si>
  <si>
    <t>Apoio a implantação de áreas de produção coletiva de hortaliças no Município de Rio Branco</t>
  </si>
  <si>
    <t>816061/2008</t>
  </si>
  <si>
    <t>Projeto de Educação Especial - PTA/Especial Educação Inclusiva</t>
  </si>
  <si>
    <t>Fundo Nacional de Desenvolvimento da Educação</t>
  </si>
  <si>
    <t>SEME</t>
  </si>
  <si>
    <t>702389/2010</t>
  </si>
  <si>
    <t>Ampliação e reforma da Escola Padre Peregrino</t>
  </si>
  <si>
    <t>702821/2010</t>
  </si>
  <si>
    <t>Aquisição de mobiliário para equipar escolas de educação básica</t>
  </si>
  <si>
    <t xml:space="preserve">PAC II  - Construção de 01 Unidade de Educação Infantil  </t>
  </si>
  <si>
    <t>2812/2005</t>
  </si>
  <si>
    <t>Controle da Qualidade da Água</t>
  </si>
  <si>
    <t>FUNASA</t>
  </si>
  <si>
    <t>SAERB</t>
  </si>
  <si>
    <t>232/2007</t>
  </si>
  <si>
    <t>Sistema de Abastecimento de Água</t>
  </si>
  <si>
    <t>SMDGU</t>
  </si>
  <si>
    <t>281.285-60/2008</t>
  </si>
  <si>
    <t>Elaboração de planos de reabilitação de áreas urbanas centrais</t>
  </si>
  <si>
    <t xml:space="preserve">346.271-93/2010 </t>
  </si>
  <si>
    <t>Construção de Unidades Habitacionais para realocação de famílias atingidas por enchentes na cidade de Rio Branco</t>
  </si>
  <si>
    <t xml:space="preserve">Implantação e aquisição de equipamentos para a Central de Abastecimento e Comercialização </t>
  </si>
  <si>
    <t>Consolidar o Centro de Difusão Tecnologica, Extensão e Capacitação Rural</t>
  </si>
  <si>
    <t xml:space="preserve">Execução de Obras de pavimentação e drenagem de vias </t>
  </si>
  <si>
    <t>Pavimentação de vias e recuperação de pontes</t>
  </si>
  <si>
    <t xml:space="preserve">Aquisição de material de consumo para Centro de Atendimento </t>
  </si>
  <si>
    <t>08/2011</t>
  </si>
  <si>
    <t>Limpeza Pública visando a contribuição no processo de fortalecimento da melhoria da qualidade do bem estar social da população de Rio Branco</t>
  </si>
  <si>
    <t>Departamento Estadual de Pavimentação e Saneamento - DEPASA</t>
  </si>
  <si>
    <t>Convenente</t>
  </si>
  <si>
    <t>SEMSUR</t>
  </si>
  <si>
    <t>Órgão Gestor</t>
  </si>
  <si>
    <t>Termo de Compromisso 251.147-50/2008</t>
  </si>
  <si>
    <t>Supressão do Concedente</t>
  </si>
  <si>
    <t>Termo de Compromisso 202114/2011</t>
  </si>
  <si>
    <t>Termo de Compromisso 350.957-60/2011</t>
  </si>
  <si>
    <t>Termo de Compromisso 350.956-56/2011</t>
  </si>
  <si>
    <t>Termo de Compromisso 350.955-41/2011</t>
  </si>
  <si>
    <t>Termo de Compromisso 352.927-32/2011</t>
  </si>
  <si>
    <t>CANCELADO</t>
  </si>
  <si>
    <t>Observação</t>
  </si>
  <si>
    <t>Ampliação de Unidade Básica de Saúde</t>
  </si>
  <si>
    <t xml:space="preserve">Solicitado Cancelamento </t>
  </si>
  <si>
    <t>Termo de Compromisso 202502/2012</t>
  </si>
  <si>
    <t xml:space="preserve">PAC II - Construção de  10 Escolas Infantis  - Tipo B </t>
  </si>
  <si>
    <t xml:space="preserve">232/PCN/2012  </t>
  </si>
  <si>
    <t>Reforma de Praças</t>
  </si>
  <si>
    <t>234/PCN/2012</t>
  </si>
  <si>
    <t>233/PCN/2012</t>
  </si>
  <si>
    <t xml:space="preserve">176/PCN/2012  </t>
  </si>
  <si>
    <t>056/2012</t>
  </si>
  <si>
    <t>Implantação de Centro de Recuperação de Dependentes Químicos</t>
  </si>
  <si>
    <t>Aquisição de veículo</t>
  </si>
  <si>
    <t>Reforma do Mercado XV</t>
  </si>
  <si>
    <t>Implantação de Feiras de Bairro e Casas de Vegetação, e ampliação da produção de Flores Tropicais e Composto Orgânico em Rio Branco-AC</t>
  </si>
  <si>
    <t xml:space="preserve">Ministério da Defesa </t>
  </si>
  <si>
    <t>051/2012</t>
  </si>
  <si>
    <t xml:space="preserve">SICONV nº 781650/2012  </t>
  </si>
  <si>
    <t>Economia Solidária: Ações Estratégicas de Desenvolvimento Local Integrada para Superação da Extrema Pobreza no Município de Rio Branco</t>
  </si>
  <si>
    <t>Construção de quadras de grama sintética no Município de Rio Branco</t>
  </si>
  <si>
    <t>Elaboração do Plano de Coleta Seletiva do Município de Rio Branco, capital do Estado do Acre</t>
  </si>
  <si>
    <t>Ministério do Meio Ambiente</t>
  </si>
  <si>
    <t>Aquisição de duas retroescavadeiras</t>
  </si>
  <si>
    <t>Construção da Policlínica Barral y Barral no Município de Rio Branco</t>
  </si>
  <si>
    <t>Ministério do Saúde</t>
  </si>
  <si>
    <t>Modernização do Restaurante Popular de Rio Branco por meio da ampliação e reforma do espaço e aquisição de equipamentos</t>
  </si>
  <si>
    <t>Construção de Micro Terminal Urbano</t>
  </si>
  <si>
    <t>Aquisição de caminhões, veículos utilitários, dois tratores e implementos agrícolas para o incremento da produção agrícola no Município de Rio Branco</t>
  </si>
  <si>
    <t>Estruturação da Rede de Serviços de Proteção Social Especial – Construção de Unidade de Acolhimento</t>
  </si>
  <si>
    <t>Construção de Quadra Poliesportiva</t>
  </si>
  <si>
    <t xml:space="preserve">388.451-58/2012         </t>
  </si>
  <si>
    <t xml:space="preserve">389.578-97/2012       </t>
  </si>
  <si>
    <t xml:space="preserve">398.222-81/2012  </t>
  </si>
  <si>
    <t xml:space="preserve">394.216-10/2012        </t>
  </si>
  <si>
    <t xml:space="preserve">389.662-20/2012       </t>
  </si>
  <si>
    <t xml:space="preserve">164/PCN/2012  </t>
  </si>
  <si>
    <t xml:space="preserve">1002644-33/2012   </t>
  </si>
  <si>
    <t>503/PCN/2012</t>
  </si>
  <si>
    <t>Implantação da Ouvidoria Municipal</t>
  </si>
  <si>
    <t>Cancelado</t>
  </si>
  <si>
    <t>PREFEITURA DE RIO BRANCO - ACRE</t>
  </si>
  <si>
    <t>SECRETARIA MUNICIPAL DE PLANEJAMENTO - SEPLAN</t>
  </si>
  <si>
    <t>Valor Desembolsado</t>
  </si>
  <si>
    <t>Total</t>
  </si>
  <si>
    <t xml:space="preserve">Nº </t>
  </si>
  <si>
    <t>CNPJ Convenente</t>
  </si>
  <si>
    <t>Termo</t>
  </si>
  <si>
    <t>10.198.385/0001-05</t>
  </si>
  <si>
    <t>SASDH</t>
  </si>
  <si>
    <t xml:space="preserve">TRANSFERÊNCIAS CORRENTES E DE CAPITAL </t>
  </si>
  <si>
    <t xml:space="preserve">CONVÊNIOS E TERMOS DE FOMENTO/COLABORAÇÃO DESPESA PÚBLICA </t>
  </si>
  <si>
    <t>04.003.224/0001-08</t>
  </si>
  <si>
    <t>04.518.502/0001-60</t>
  </si>
  <si>
    <t>Educandário Santa Margarida</t>
  </si>
  <si>
    <t>32.595.262/0001-32</t>
  </si>
  <si>
    <t>12.482.940/0001-43</t>
  </si>
  <si>
    <t>Associação Família Azul do Acre</t>
  </si>
  <si>
    <t>26.734.195/0001-97</t>
  </si>
  <si>
    <t>13.253.390/0001-53</t>
  </si>
  <si>
    <t>Associação Beneficente Coração de Jesus</t>
  </si>
  <si>
    <t>Associação Crista de Apoio a Pessoas em Siuação de Vulnerabilidade</t>
  </si>
  <si>
    <t>Colaborar no atendimento da educação Infantil, etapa de: Creche Integral e Pré-Escola, objetivando o desenvolvimento de capacidades cognitivas, afetivas e sociais a 600 crianças de 02 e 05 anos de idade, facilitando a inclusão sócio educacional dessa cleintela</t>
  </si>
  <si>
    <t xml:space="preserve">Congregação das Servas de Maria reparadoras </t>
  </si>
  <si>
    <t>19.707.997/0004-95</t>
  </si>
  <si>
    <t>TC 03/24</t>
  </si>
  <si>
    <t>Colaborar no atendimento da educação Infantil, etapa de: Creche Integral e parcial objetivando o desenvolvimento de capacidades cognitivas, afetivas e sociais a 1.440 crianças de 02 e 03 anos e 11 meses de idade, facilitando a inclusão sócio educacional dessa cleintela</t>
  </si>
  <si>
    <t>TC 02/24</t>
  </si>
  <si>
    <t>TC 19/24</t>
  </si>
  <si>
    <t>Fortalecimento da Casa Terapêutica Shalon p/ tratamentos terapêuticos de pessoas em dependência de álcool e outras drogas</t>
  </si>
  <si>
    <t>02/01/26</t>
  </si>
  <si>
    <t>Associação Família no Altar</t>
  </si>
  <si>
    <t>14.411.383/0001-03</t>
  </si>
  <si>
    <t>07.271.508/0001-73</t>
  </si>
  <si>
    <t>TF 44/2024</t>
  </si>
  <si>
    <t>Qualificação dos profissionais de Comunicação Esportiva</t>
  </si>
  <si>
    <t>Associação dos Cronistas Esportivos do Acre</t>
  </si>
  <si>
    <t>07.206.464/0001-06</t>
  </si>
  <si>
    <t>30/10/2025</t>
  </si>
  <si>
    <t>TF 45/2024</t>
  </si>
  <si>
    <t>Capacitação e Treinamento aos Cronistas e Estudantes de Comunicação Social/Jornalismo</t>
  </si>
  <si>
    <t>SDTI</t>
  </si>
  <si>
    <t>Promover a realização de treinamento e aperfeiçoamento de pessoal, para elaboração e implementação de políticas voltadas ao desenvolvimento econômico e de turismo local</t>
  </si>
  <si>
    <t>Instituto de Educação Profissional e Tecnologica - IEPTEC</t>
  </si>
  <si>
    <t>07.827.773/0001-95</t>
  </si>
  <si>
    <t>28/09/2026</t>
  </si>
  <si>
    <t>CV 02/2024</t>
  </si>
  <si>
    <t>Realizção de atendimentos médicos com neuropediatra para crianças com TEA</t>
  </si>
  <si>
    <t>03/10/2025</t>
  </si>
  <si>
    <t>Fortalecimento das Ações e Serviços de Saúde</t>
  </si>
  <si>
    <t>TC 65/2024</t>
  </si>
  <si>
    <t>TC 04/2024</t>
  </si>
  <si>
    <t>TC 70/2024</t>
  </si>
  <si>
    <t>Custeio para as Ações da Associação Família Azul do Acre</t>
  </si>
  <si>
    <t>ASSOCIACAO FAMILIA AZUL DO ACRE - AFAC</t>
  </si>
  <si>
    <t>TC 74/2024</t>
  </si>
  <si>
    <t>04/11/2025</t>
  </si>
  <si>
    <t>TF 76/2024</t>
  </si>
  <si>
    <t>Realizar pagamentos das clínicas veterinárias e compra de insumos</t>
  </si>
  <si>
    <t>Associação Patinha Carente Protetora dos Animais</t>
  </si>
  <si>
    <t>21.614.179/0001-47</t>
  </si>
  <si>
    <t>15/12/2025</t>
  </si>
  <si>
    <t>TC 77/2024</t>
  </si>
  <si>
    <t>TC 78/2024</t>
  </si>
  <si>
    <t>Promoção de cuidados com saúde e bem estar emocional no serviços de acolhimento de crianças no educandário</t>
  </si>
  <si>
    <t>04.003.224/0001/08</t>
  </si>
  <si>
    <t>10/12/2025</t>
  </si>
  <si>
    <t>Projeto Solidariedade que Transforma Vidas</t>
  </si>
  <si>
    <t>09/11/2025</t>
  </si>
  <si>
    <t>TC 81/2024</t>
  </si>
  <si>
    <t>Atender cerca de 320 crianças e adolescentes em treinos e noções básicas de futebol, voleibol e futebol de areia</t>
  </si>
  <si>
    <t>Escolinha de Futebol do Paulão</t>
  </si>
  <si>
    <t>05.130.971/0001-70</t>
  </si>
  <si>
    <t>12/12/2025</t>
  </si>
  <si>
    <t>TC 79/2024</t>
  </si>
  <si>
    <t>Apoio ao custrio das atividades do Educandário Santa Margarida</t>
  </si>
  <si>
    <t>31/12/2025</t>
  </si>
  <si>
    <t>Aquisição de Instrumentos Musicais e eqyuipamentos de sonorização e serviços de manutenção dos equipamentos</t>
  </si>
  <si>
    <t>Secretaria de Estado da Educação, Cultura e Esportes</t>
  </si>
  <si>
    <t>04.033.254/0001-67</t>
  </si>
  <si>
    <t>13/12/2025</t>
  </si>
  <si>
    <t>Realização do III Festival Musical - ECOFEST 2025</t>
  </si>
  <si>
    <t>Gremio Recreativo Frutos do Amanhã</t>
  </si>
  <si>
    <t>02.176.002/0001-61</t>
  </si>
  <si>
    <t>30/11/2025</t>
  </si>
  <si>
    <t>CV 01/2025</t>
  </si>
  <si>
    <t>Ação de Policiamento Ostensivo Geral - Policiamento Municipal</t>
  </si>
  <si>
    <t>Policia Militar do Acre</t>
  </si>
  <si>
    <t>04.033.205/0001-24</t>
  </si>
  <si>
    <t>31/12/2028</t>
  </si>
  <si>
    <t>Gab Militar</t>
  </si>
  <si>
    <t>TC 02/2025</t>
  </si>
  <si>
    <t>Realização de palestras, oficinas comunitárias e afins para o fortalecimento do empreendedorismo local à pessoas em situação de vulnerabilidade social</t>
  </si>
  <si>
    <t>11.091.149/0001-40</t>
  </si>
  <si>
    <t>Organização Nacional de Valorização da Vida e Educação</t>
  </si>
  <si>
    <t>60.000,00</t>
  </si>
  <si>
    <t>SEMEAR</t>
  </si>
  <si>
    <t>TF 18/2025</t>
  </si>
  <si>
    <t>TF 01/2025</t>
  </si>
  <si>
    <t>TF 14/2025</t>
  </si>
  <si>
    <t>Realizar um festival musical - Festival Musical Cultural IV Acre Rock Festival, 08 bandas locais de Rock e afins</t>
  </si>
  <si>
    <t>Associação de músicos e prodotores culturais independentes</t>
  </si>
  <si>
    <t>07.191.577/0001-77</t>
  </si>
  <si>
    <t>30/12/2025</t>
  </si>
  <si>
    <t>TF 13/2025</t>
  </si>
  <si>
    <t>Montagem e Circulação do espetáculo escova Elétrica 2025</t>
  </si>
  <si>
    <t>Associação Grêmio Recreativo Explode Coração</t>
  </si>
  <si>
    <t>49.134.701/0001-02</t>
  </si>
  <si>
    <t>30/09/2025</t>
  </si>
  <si>
    <t>TC 06/2025</t>
  </si>
  <si>
    <t xml:space="preserve">Realização de palestras e oficinas empreendedoras para comunidades em situação de vulnerabilidade social </t>
  </si>
  <si>
    <t>Organização Nacional de valorização da Vida e da ecudação</t>
  </si>
  <si>
    <t>31/05/2026</t>
  </si>
  <si>
    <t>TF 16/2025</t>
  </si>
  <si>
    <t>Realização do quinto concurso interestadual de bandas e fanfarras do estado do Acre</t>
  </si>
  <si>
    <t>Associação das Bandas e Fanfarras do Acre</t>
  </si>
  <si>
    <t>05.648.440/0001-73</t>
  </si>
  <si>
    <t>TF 17/2025</t>
  </si>
  <si>
    <t>Aquisição de material de consumo e realização de evento cultural, esporte e lazer</t>
  </si>
  <si>
    <t>Associação dos Moradores do Conj. Bela Vista</t>
  </si>
  <si>
    <t>TC 08/2025</t>
  </si>
  <si>
    <t>Apoio financeiro ao projeto de aporte financeiro ao Educandário Santa Margarida par custear depesas correntes necessárias ao atendimento desenvolvimento pela Instituição</t>
  </si>
  <si>
    <t>31/01/2026</t>
  </si>
  <si>
    <t>642.720,20</t>
  </si>
  <si>
    <t>Aquisição de material de consumo e custeio na realização de evento cultural, esportivo e lazer</t>
  </si>
  <si>
    <t>Liga Acreana de Capoeira</t>
  </si>
  <si>
    <t>04.960.495/0001-51</t>
  </si>
  <si>
    <t>TF 19/2025</t>
  </si>
  <si>
    <t>Aquisição de um teclado músico, bem como a manutenção do piso, muro e outros benefícios a serem realizados na sede da Associação</t>
  </si>
  <si>
    <t>Assoc. dos Moradores da Nova Estação</t>
  </si>
  <si>
    <t>14.350.854/0001-02</t>
  </si>
  <si>
    <t>TC 11/2025</t>
  </si>
  <si>
    <t>Apoio financeiro ao projeto Socializando Cultura</t>
  </si>
  <si>
    <t>Instituto Vida Plena</t>
  </si>
  <si>
    <t>05.798.424/0001-67</t>
  </si>
  <si>
    <t>04/07/2026</t>
  </si>
  <si>
    <t>TC 10/2025</t>
  </si>
  <si>
    <t>Apoio financeiro ao projeto promoção de cuidados com saúde, higiene pessoal, alimentação e roupas para as crianças em acolhiento no Educandário</t>
  </si>
  <si>
    <t>30/07/2027</t>
  </si>
  <si>
    <t>TC 07/2025</t>
  </si>
  <si>
    <t>Apoio financeiro ao projeto semeando cidadania inteligente</t>
  </si>
  <si>
    <t>31/07/2030</t>
  </si>
  <si>
    <t>TC 14/2025</t>
  </si>
  <si>
    <t>Apoio financeiro a manutenção e sustentabilidade das unidades de acolhimento e assistência da ACALFA</t>
  </si>
  <si>
    <t>Assoc. Crista ALFA - ACALFA</t>
  </si>
  <si>
    <t>30/06/2026</t>
  </si>
  <si>
    <t>TC 13/2025</t>
  </si>
  <si>
    <t>Promover o desenvolvimento sócio econômico das atividades de economia popular e solidária no município de Rio Branco</t>
  </si>
  <si>
    <t>Associação Asas Amigas</t>
  </si>
  <si>
    <t>06.260.904/0001-89</t>
  </si>
  <si>
    <t>23/03/2026</t>
  </si>
  <si>
    <t>380.000,00</t>
  </si>
  <si>
    <t>Ação de policiamento ostensivo geral- denominado policiamento municipal</t>
  </si>
  <si>
    <t>Casa Civil</t>
  </si>
  <si>
    <t>TC 12/2025</t>
  </si>
  <si>
    <t>Apoio financeiro ao projeto Inclusão de todos é o futuro que queremos</t>
  </si>
  <si>
    <t>Associação de Pais e Amigos de Excepcionais</t>
  </si>
  <si>
    <t>TC 15/2025</t>
  </si>
  <si>
    <t>Promover Ações em Saúde</t>
  </si>
  <si>
    <t>Instituto UPAS</t>
  </si>
  <si>
    <t>32.482.935/0001-48</t>
  </si>
  <si>
    <t>TC 16/2025</t>
  </si>
  <si>
    <t>Apoio ao desenvolvimento dfo Kung Fu em Rio Branco: Da formação e combate</t>
  </si>
  <si>
    <t>KF Social</t>
  </si>
  <si>
    <t>06.170.488/0001-81</t>
  </si>
  <si>
    <t>SEMUE</t>
  </si>
  <si>
    <t>TC 09/2025</t>
  </si>
  <si>
    <t>Conhecimento e liberdade - Implantação de um laboratório de informatica com cursos de informatica básica e avançada na unidade socioeducativa Juvenil UIP - Santa Juliana</t>
  </si>
  <si>
    <t>Associação dos profissionais de informatica do Acre</t>
  </si>
  <si>
    <t>46.317.527/0001-45</t>
  </si>
  <si>
    <t>28/02/2026</t>
  </si>
  <si>
    <t>TC 21/2025</t>
  </si>
  <si>
    <t>Projeto potencialize, que visa a promoção de cursos, treinamentos e palestras com foco em público em situação de vulnerabilidade social</t>
  </si>
  <si>
    <t>Associação Transformação</t>
  </si>
  <si>
    <t>06.067.869/0001-30</t>
  </si>
  <si>
    <t>TC 18/2025</t>
  </si>
  <si>
    <t>Semear alimentando vidas 2025</t>
  </si>
  <si>
    <t>Apoio finaceiro ao projeto Energia Solar no Alto Santo</t>
  </si>
  <si>
    <t>Centro de Iluminação Crista Luz Uniiversal</t>
  </si>
  <si>
    <t>84.318.740/0001-60</t>
  </si>
  <si>
    <t>31/10/2025</t>
  </si>
  <si>
    <t>TC 23/2025</t>
  </si>
  <si>
    <t>TC 20/2025</t>
  </si>
  <si>
    <t>Realização de atividades esportivas e recreativas para as crianças, adolescentes e jovens da Regional Vila Acre</t>
  </si>
  <si>
    <t>Associação de Moradores da Vila da Amizade</t>
  </si>
  <si>
    <t>14.279.285/0001-56</t>
  </si>
  <si>
    <t>II Copa FAFA de Futebol de Areia</t>
  </si>
  <si>
    <t>Federação Acreana de Futebol de Areia</t>
  </si>
  <si>
    <t>05.870.955/0001-13</t>
  </si>
  <si>
    <t>TC 19/2025</t>
  </si>
  <si>
    <t>Promover ações em saúde e odontologia</t>
  </si>
  <si>
    <t>TC 31/2025</t>
  </si>
  <si>
    <t>Oferecer serviços multidisciplinar especializados para pessoas com transtorno de espectro autista, com enfoque na melhoria de qualidade de vida e desenvolvimento integral</t>
  </si>
  <si>
    <t>Associação de amigos e pais dos autistas do Acre</t>
  </si>
  <si>
    <t>13.999.346/000-97</t>
  </si>
  <si>
    <t>3/12/2025</t>
  </si>
  <si>
    <t>TC 25/2025</t>
  </si>
  <si>
    <t>Criação de recursos lúdicos e produtos terapêuticos inovadores, que sesempenham um papel crucial no estímulo das funções cognitivas e motoras em crianças com autismo</t>
  </si>
  <si>
    <t>30/09/2026</t>
  </si>
  <si>
    <t>TF 21/2025</t>
  </si>
  <si>
    <t>Aquisição de veículo para escolinha EFESL</t>
  </si>
  <si>
    <t>Escolhinha de Futebol, Esporte, Saúde e Lazer</t>
  </si>
  <si>
    <t>14.583.269/0001-52</t>
  </si>
  <si>
    <t>27/12/2025</t>
  </si>
  <si>
    <t>TC 22/2025</t>
  </si>
  <si>
    <t>Apoio financeiro ao projeto SOS entidades</t>
  </si>
  <si>
    <t>TF 22//2025</t>
  </si>
  <si>
    <t>TC 29/2025</t>
  </si>
  <si>
    <t>502.000,00</t>
  </si>
  <si>
    <t>TC 26/2025</t>
  </si>
  <si>
    <t>Comunidade em ação</t>
  </si>
  <si>
    <t>31/03/2026</t>
  </si>
  <si>
    <t>72.000,00</t>
  </si>
  <si>
    <t>Inclusão social de crianças/adolescentes</t>
  </si>
  <si>
    <t>Santa Cruz Esporte Clube</t>
  </si>
  <si>
    <t>48.875.228/0001-51</t>
  </si>
  <si>
    <t>350.000,00</t>
  </si>
  <si>
    <t>TC 30/2025</t>
  </si>
  <si>
    <t>TC 27/2025</t>
  </si>
  <si>
    <t>04/09/2026</t>
  </si>
  <si>
    <t>501.910,30</t>
  </si>
  <si>
    <t>TC 33/2025</t>
  </si>
  <si>
    <t>Promover as diversas ações em súde</t>
  </si>
  <si>
    <t>02/06/2026</t>
  </si>
  <si>
    <t>501.956,00</t>
  </si>
  <si>
    <t>TC 17/2025</t>
  </si>
  <si>
    <t>500.828,40</t>
  </si>
  <si>
    <t>Recriança e Parcerias 2025</t>
  </si>
  <si>
    <t>Programa Recriança</t>
  </si>
  <si>
    <t>34.716.471/0001-67</t>
  </si>
  <si>
    <t>501.000,00</t>
  </si>
  <si>
    <t>TC 24/2025</t>
  </si>
  <si>
    <t>TC 36/2025</t>
  </si>
  <si>
    <t>Projeto Jovem da Tecnologia</t>
  </si>
  <si>
    <t>Assoc, dos Profissionais da Informatica do Acre</t>
  </si>
  <si>
    <t>250.500,00</t>
  </si>
  <si>
    <t>TC 32/2025</t>
  </si>
  <si>
    <t>20º Campeonato Estadual de Kung Fu Wushu</t>
  </si>
  <si>
    <t>Federação Acreana de Kung Fu</t>
  </si>
  <si>
    <t>02.581.218/0001-02</t>
  </si>
  <si>
    <t>101.000,00</t>
  </si>
  <si>
    <t>TC 37/2025</t>
  </si>
  <si>
    <t>Serviços de Reforma e Amp. no Lar Vicentino</t>
  </si>
  <si>
    <t>Lar Vicentino Dona Raimunda Odilia</t>
  </si>
  <si>
    <t>04.090.791/0001-49</t>
  </si>
  <si>
    <t>1.800.000,00</t>
  </si>
  <si>
    <t>30/05/2027</t>
  </si>
  <si>
    <t>TC 38/2025</t>
  </si>
  <si>
    <t>Qualificação dos Profissionais de Comunicação</t>
  </si>
  <si>
    <t>Assoc. dos Cronistas Esportivos do Acre</t>
  </si>
  <si>
    <t>20.000,00</t>
  </si>
  <si>
    <t>TC 28/2025</t>
  </si>
  <si>
    <t>2º Festival da Macaxeira&amp; Agronegócio</t>
  </si>
  <si>
    <t>63.599.120/0001-77</t>
  </si>
  <si>
    <t>716.312,29</t>
  </si>
  <si>
    <t>SEAGRO</t>
  </si>
  <si>
    <t>Assoc. Comercial, Industrial de Serviços e Agricola - ACISA</t>
  </si>
  <si>
    <t>TC 34/2025</t>
  </si>
  <si>
    <t>Fortalecimento das Ações deServiços de Saúde</t>
  </si>
  <si>
    <t>29/09/2026</t>
  </si>
  <si>
    <t>ÚLTIMA ATUALIZAÇÃO: 03/11/25</t>
  </si>
  <si>
    <t>TC 49/2025</t>
  </si>
  <si>
    <t>Liga Acreana de Taekwondo</t>
  </si>
  <si>
    <t>Custeio das atividades do Taekwondo</t>
  </si>
  <si>
    <t>33.296.532/0001-77</t>
  </si>
  <si>
    <t>TC 46/2025</t>
  </si>
  <si>
    <t xml:space="preserve">Manutenção do atendimento da Instituição </t>
  </si>
  <si>
    <t>228.639,90</t>
  </si>
  <si>
    <t>TC 35/2025</t>
  </si>
  <si>
    <t>Fortalecendo e equipando o fluminense da Bahia</t>
  </si>
  <si>
    <t>Fluminense da Bahia Sport Club</t>
  </si>
  <si>
    <t>23.321.437/0001-22</t>
  </si>
  <si>
    <t>30.000,00</t>
  </si>
  <si>
    <t>TC 40/2025</t>
  </si>
  <si>
    <t>150.000,00</t>
  </si>
  <si>
    <t>TC 44/2025</t>
  </si>
  <si>
    <t>Fomentando esporte e a cultura na Comunidade</t>
  </si>
  <si>
    <t>Associação de Moradores do Bairro Conquista</t>
  </si>
  <si>
    <t>14.413.298/0001-76</t>
  </si>
  <si>
    <t>40.500,00</t>
  </si>
  <si>
    <t>TC 3/2025</t>
  </si>
  <si>
    <t>Fundação Afif Arao</t>
  </si>
  <si>
    <t>24.435.155/0001-19</t>
  </si>
  <si>
    <t>30/09/2027</t>
  </si>
  <si>
    <t>200.000,00</t>
  </si>
  <si>
    <t xml:space="preserve">Fortalecimento de práticas afitivo-sociais </t>
  </si>
  <si>
    <t>TC 42/2025</t>
  </si>
  <si>
    <t>Realização de atendimentos p/ crianças TEA</t>
  </si>
  <si>
    <t>Associação Familia Azul do Acre</t>
  </si>
  <si>
    <t>10/10/2026</t>
  </si>
  <si>
    <t>TC 39/2025</t>
  </si>
  <si>
    <t>152.000,00</t>
  </si>
  <si>
    <t xml:space="preserve">Fortalecimento da Casa Terapêutica Shalon </t>
  </si>
  <si>
    <t>TC 48/2025</t>
  </si>
  <si>
    <t>Apoio e Custeio ao Estudante Atleta Saudavel</t>
  </si>
  <si>
    <t>Associação Desportiva Filhos do Rei</t>
  </si>
  <si>
    <t>07.856.273/0001-81</t>
  </si>
  <si>
    <t>400.000,00</t>
  </si>
  <si>
    <t>TC 47/2025</t>
  </si>
  <si>
    <t xml:space="preserve">Promoção de ações de prevenção, educação  </t>
  </si>
  <si>
    <t>300.000,00</t>
  </si>
  <si>
    <t>TC 41/2025</t>
  </si>
  <si>
    <t>Associação transformação</t>
  </si>
  <si>
    <t>321.000,00</t>
  </si>
  <si>
    <t>TC 53/2025</t>
  </si>
  <si>
    <t>Projeto Saúde na Comunidade</t>
  </si>
  <si>
    <t>13/10/2026</t>
  </si>
  <si>
    <t>399.997,70</t>
  </si>
  <si>
    <t>TC 43/2025</t>
  </si>
  <si>
    <t>Superliga Acreana de Futsal</t>
  </si>
  <si>
    <t xml:space="preserve">Apoio aos certames de 2025- Futsal </t>
  </si>
  <si>
    <t>11.745.662/0001-07</t>
  </si>
  <si>
    <t>80.000,00</t>
  </si>
  <si>
    <t>Ação de prevenção e motivação nas unidades</t>
  </si>
  <si>
    <t>01/04/2026</t>
  </si>
  <si>
    <t>215.000,00</t>
  </si>
  <si>
    <t>TC 54/2025</t>
  </si>
  <si>
    <t>TF 25/2025</t>
  </si>
  <si>
    <t>Transformando o basquete do Acre</t>
  </si>
  <si>
    <t>Associação de Basquete Master do Acre</t>
  </si>
  <si>
    <t>28.851.519/0001-00</t>
  </si>
  <si>
    <t>59.925,81</t>
  </si>
  <si>
    <t>TF 23/2025</t>
  </si>
  <si>
    <t>Superliga Rio-branquense de Futebol de Areais - SURFA</t>
  </si>
  <si>
    <t>46.567.462/0001-96</t>
  </si>
  <si>
    <t>TF 24/2025</t>
  </si>
  <si>
    <t>Campeonato Junto e Misturado - Futebol Areia</t>
  </si>
  <si>
    <t>Campeonato Junto e Misturado FUTSAL</t>
  </si>
  <si>
    <t>TC 50/2025</t>
  </si>
  <si>
    <t>Apoio e custeio ao Programa nas Escolas</t>
  </si>
  <si>
    <t>301.000,00</t>
  </si>
  <si>
    <t>TC 57/2025</t>
  </si>
  <si>
    <t>Seleção Master Femenino Acreana</t>
  </si>
  <si>
    <t>Federação Acreana de Handebol</t>
  </si>
  <si>
    <t>01.573.124/0001-29</t>
  </si>
  <si>
    <t>70.000,00</t>
  </si>
  <si>
    <t>Valor do Desembolso recebido no exercício de 2025 (R$)</t>
  </si>
  <si>
    <t>Valor do desembolso recebido acumulado desde o início da execução até DEZ/2025(R$)</t>
  </si>
  <si>
    <t>Responsável pela Elaboração: Clicia Rodrigues da Silva - Secretaria Municipal de Planejamento - SEPLAN</t>
  </si>
  <si>
    <t>Última Atualização: 11/11/2025</t>
  </si>
  <si>
    <t>DEMONSTRATIVOS DOS CONVÊNIOS DE RECEITA - OUTUBRO2025</t>
  </si>
  <si>
    <t>Nº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</si>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</sst>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d\-mmm\-yy;@"/>
    <numFmt numFmtId="165" formatCode="#,##0.00;[Red]#,##0.0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4.9989318521683403E-2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medium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 style="thin">
        <color theme="0" tint="-4.9989318521683403E-2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4.9989318521683403E-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4.9989318521683403E-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0" fillId="3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47">
    <xf numFmtId="0" fontId="0" fillId="0" borderId="0" xfId="0"/>
    <xf numFmtId="4" fontId="2" fillId="4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12" fillId="0" borderId="0" xfId="0" applyFont="1" applyBorder="1" applyAlignment="1">
      <alignment vertical="center"/>
    </xf>
    <xf numFmtId="0" fontId="0" fillId="0" borderId="0" xfId="0" applyBorder="1"/>
    <xf numFmtId="0" fontId="0" fillId="4" borderId="1" xfId="0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5" fontId="1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4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6" fillId="4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164" fontId="3" fillId="4" borderId="3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44" fontId="2" fillId="4" borderId="1" xfId="10" applyFont="1" applyFill="1" applyBorder="1" applyAlignment="1">
      <alignment horizontal="center" vertical="center"/>
    </xf>
    <xf numFmtId="44" fontId="12" fillId="4" borderId="1" xfId="10" applyFont="1" applyFill="1" applyBorder="1" applyAlignment="1">
      <alignment horizontal="center" vertical="center"/>
    </xf>
    <xf numFmtId="44" fontId="3" fillId="4" borderId="1" xfId="10" applyFont="1" applyFill="1" applyBorder="1" applyAlignment="1" applyProtection="1">
      <alignment vertical="center"/>
      <protection locked="0"/>
    </xf>
    <xf numFmtId="44" fontId="3" fillId="4" borderId="1" xfId="10" applyFont="1" applyFill="1" applyBorder="1" applyAlignment="1" applyProtection="1">
      <alignment horizontal="center" vertical="center"/>
      <protection locked="0"/>
    </xf>
    <xf numFmtId="44" fontId="2" fillId="4" borderId="1" xfId="10" applyFont="1" applyFill="1" applyBorder="1" applyAlignment="1">
      <alignment horizontal="right" vertical="center"/>
    </xf>
    <xf numFmtId="44" fontId="1" fillId="4" borderId="1" xfId="10" applyFont="1" applyFill="1" applyBorder="1" applyAlignment="1" applyProtection="1">
      <alignment horizontal="center" vertical="center"/>
      <protection locked="0"/>
    </xf>
    <xf numFmtId="44" fontId="7" fillId="4" borderId="1" xfId="10" applyFont="1" applyFill="1" applyBorder="1" applyAlignment="1" applyProtection="1">
      <alignment horizontal="center" vertical="center"/>
      <protection locked="0"/>
    </xf>
    <xf numFmtId="44" fontId="12" fillId="4" borderId="3" xfId="10" applyFont="1" applyFill="1" applyBorder="1" applyAlignment="1">
      <alignment horizontal="center" vertical="center"/>
    </xf>
    <xf numFmtId="44" fontId="2" fillId="4" borderId="4" xfId="10" applyFont="1" applyFill="1" applyBorder="1" applyAlignment="1">
      <alignment horizontal="center" vertical="center"/>
    </xf>
    <xf numFmtId="44" fontId="12" fillId="4" borderId="4" xfId="10" applyFont="1" applyFill="1" applyBorder="1" applyAlignment="1">
      <alignment horizontal="center" vertical="center"/>
    </xf>
    <xf numFmtId="44" fontId="2" fillId="4" borderId="1" xfId="10" applyFont="1" applyFill="1" applyBorder="1" applyAlignment="1">
      <alignment vertical="center" wrapText="1"/>
    </xf>
    <xf numFmtId="44" fontId="2" fillId="4" borderId="1" xfId="10" applyFont="1" applyFill="1" applyBorder="1" applyAlignment="1">
      <alignment horizontal="center" vertical="center" wrapText="1"/>
    </xf>
    <xf numFmtId="44" fontId="6" fillId="4" borderId="1" xfId="10" applyFont="1" applyFill="1" applyBorder="1" applyAlignment="1">
      <alignment horizontal="center" vertical="center" wrapText="1"/>
    </xf>
    <xf numFmtId="44" fontId="12" fillId="0" borderId="1" xfId="10" applyFont="1" applyBorder="1" applyAlignment="1">
      <alignment horizontal="center" vertical="center"/>
    </xf>
    <xf numFmtId="44" fontId="6" fillId="4" borderId="1" xfId="10" applyFont="1" applyFill="1" applyBorder="1" applyAlignment="1">
      <alignment vertical="center" wrapText="1"/>
    </xf>
    <xf numFmtId="44" fontId="6" fillId="4" borderId="1" xfId="10" applyFont="1" applyFill="1" applyBorder="1" applyAlignment="1">
      <alignment horizontal="right" vertical="center" wrapText="1"/>
    </xf>
    <xf numFmtId="44" fontId="3" fillId="4" borderId="1" xfId="10" applyFont="1" applyFill="1" applyBorder="1" applyAlignment="1">
      <alignment horizontal="center" vertical="center" wrapText="1"/>
    </xf>
    <xf numFmtId="44" fontId="12" fillId="4" borderId="1" xfId="10" applyFont="1" applyFill="1" applyBorder="1" applyAlignment="1">
      <alignment horizontal="center" vertical="center" wrapText="1"/>
    </xf>
    <xf numFmtId="44" fontId="12" fillId="4" borderId="1" xfId="10" applyFont="1" applyFill="1" applyBorder="1" applyAlignment="1">
      <alignment horizontal="right" vertical="center" wrapText="1"/>
    </xf>
    <xf numFmtId="44" fontId="2" fillId="4" borderId="1" xfId="10" applyFont="1" applyFill="1" applyBorder="1" applyAlignment="1">
      <alignment horizontal="right" vertical="center" wrapText="1"/>
    </xf>
    <xf numFmtId="44" fontId="0" fillId="0" borderId="0" xfId="10" applyFont="1" applyBorder="1"/>
    <xf numFmtId="44" fontId="0" fillId="0" borderId="0" xfId="10" applyFont="1" applyFill="1" applyBorder="1"/>
    <xf numFmtId="44" fontId="0" fillId="0" borderId="0" xfId="10" applyFont="1"/>
    <xf numFmtId="0" fontId="1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2" fillId="4" borderId="1" xfId="2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4" fontId="2" fillId="4" borderId="1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44" fontId="12" fillId="0" borderId="0" xfId="1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44" fontId="15" fillId="0" borderId="0" xfId="10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4" fillId="5" borderId="3" xfId="1" applyNumberFormat="1" applyFont="1" applyFill="1" applyBorder="1" applyAlignment="1">
      <alignment horizontal="center" vertical="center" wrapText="1"/>
    </xf>
    <xf numFmtId="0" fontId="4" fillId="5" borderId="4" xfId="1" applyNumberFormat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3" xfId="1" applyNumberFormat="1" applyFont="1" applyFill="1" applyBorder="1" applyAlignment="1">
      <alignment horizontal="center" vertical="center"/>
    </xf>
    <xf numFmtId="0" fontId="4" fillId="5" borderId="4" xfId="1" applyNumberFormat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8" fillId="6" borderId="13" xfId="1" applyNumberFormat="1" applyFont="1" applyFill="1" applyBorder="1" applyAlignment="1">
      <alignment horizontal="center" vertical="center" wrapText="1"/>
    </xf>
    <xf numFmtId="0" fontId="18" fillId="6" borderId="9" xfId="1" applyNumberFormat="1" applyFont="1" applyFill="1" applyBorder="1" applyAlignment="1">
      <alignment horizontal="center" vertical="center"/>
    </xf>
    <xf numFmtId="0" fontId="18" fillId="6" borderId="10" xfId="1" applyFont="1" applyFill="1" applyBorder="1" applyAlignment="1">
      <alignment horizontal="center" vertical="center" wrapText="1"/>
    </xf>
    <xf numFmtId="0" fontId="18" fillId="6" borderId="11" xfId="1" applyFont="1" applyFill="1" applyBorder="1" applyAlignment="1">
      <alignment horizontal="center" vertical="center" wrapText="1"/>
    </xf>
    <xf numFmtId="0" fontId="18" fillId="6" borderId="12" xfId="1" applyFont="1" applyFill="1" applyBorder="1" applyAlignment="1">
      <alignment horizontal="center" vertical="center" wrapText="1"/>
    </xf>
    <xf numFmtId="44" fontId="18" fillId="6" borderId="10" xfId="10" applyFont="1" applyFill="1" applyBorder="1" applyAlignment="1">
      <alignment horizontal="center" vertical="center" wrapText="1"/>
    </xf>
    <xf numFmtId="44" fontId="18" fillId="6" borderId="11" xfId="10" applyFont="1" applyFill="1" applyBorder="1" applyAlignment="1">
      <alignment horizontal="center" vertical="center" wrapText="1"/>
    </xf>
    <xf numFmtId="44" fontId="18" fillId="6" borderId="12" xfId="10" applyFont="1" applyFill="1" applyBorder="1" applyAlignment="1">
      <alignment horizontal="center" vertical="center" wrapText="1"/>
    </xf>
    <xf numFmtId="44" fontId="4" fillId="6" borderId="9" xfId="10" applyFont="1" applyFill="1" applyBorder="1" applyAlignment="1">
      <alignment horizontal="center" vertical="center" wrapText="1"/>
    </xf>
    <xf numFmtId="44" fontId="4" fillId="6" borderId="8" xfId="10" applyFont="1" applyFill="1" applyBorder="1" applyAlignment="1">
      <alignment horizontal="center" vertical="center" wrapText="1"/>
    </xf>
    <xf numFmtId="0" fontId="18" fillId="6" borderId="8" xfId="1" applyFont="1" applyFill="1" applyBorder="1" applyAlignment="1">
      <alignment horizontal="center" vertical="center" wrapText="1"/>
    </xf>
    <xf numFmtId="0" fontId="18" fillId="6" borderId="14" xfId="1" applyFont="1" applyFill="1" applyBorder="1" applyAlignment="1">
      <alignment horizontal="center" vertical="center" wrapText="1"/>
    </xf>
    <xf numFmtId="0" fontId="18" fillId="6" borderId="15" xfId="1" applyNumberFormat="1" applyFont="1" applyFill="1" applyBorder="1" applyAlignment="1">
      <alignment horizontal="center" vertical="center" wrapText="1"/>
    </xf>
    <xf numFmtId="0" fontId="18" fillId="6" borderId="16" xfId="1" applyNumberFormat="1" applyFont="1" applyFill="1" applyBorder="1" applyAlignment="1">
      <alignment horizontal="center" vertical="center"/>
    </xf>
    <xf numFmtId="0" fontId="18" fillId="6" borderId="17" xfId="1" applyFont="1" applyFill="1" applyBorder="1" applyAlignment="1">
      <alignment horizontal="center" vertical="center"/>
    </xf>
    <xf numFmtId="0" fontId="18" fillId="6" borderId="18" xfId="1" applyFont="1" applyFill="1" applyBorder="1" applyAlignment="1">
      <alignment horizontal="center" vertical="center"/>
    </xf>
    <xf numFmtId="44" fontId="18" fillId="6" borderId="19" xfId="10" applyFont="1" applyFill="1" applyBorder="1" applyAlignment="1">
      <alignment horizontal="center" vertical="center"/>
    </xf>
    <xf numFmtId="44" fontId="18" fillId="6" borderId="20" xfId="10" applyFont="1" applyFill="1" applyBorder="1" applyAlignment="1">
      <alignment horizontal="center" vertical="center"/>
    </xf>
    <xf numFmtId="44" fontId="4" fillId="6" borderId="16" xfId="10" applyFont="1" applyFill="1" applyBorder="1" applyAlignment="1">
      <alignment horizontal="center" vertical="center" wrapText="1"/>
    </xf>
    <xf numFmtId="44" fontId="4" fillId="6" borderId="21" xfId="10" applyFont="1" applyFill="1" applyBorder="1" applyAlignment="1">
      <alignment horizontal="center" vertical="center" wrapText="1"/>
    </xf>
    <xf numFmtId="0" fontId="18" fillId="6" borderId="21" xfId="1" applyFont="1" applyFill="1" applyBorder="1" applyAlignment="1">
      <alignment horizontal="center" vertical="center" wrapText="1"/>
    </xf>
    <xf numFmtId="0" fontId="18" fillId="6" borderId="22" xfId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44" fontId="2" fillId="4" borderId="1" xfId="10" applyFont="1" applyFill="1" applyBorder="1" applyAlignment="1">
      <alignment horizontal="center" vertical="center"/>
    </xf>
    <xf numFmtId="44" fontId="6" fillId="4" borderId="1" xfId="10" applyFont="1" applyFill="1" applyBorder="1" applyAlignment="1" applyProtection="1">
      <alignment horizontal="center" vertical="center" wrapText="1"/>
      <protection locked="0"/>
    </xf>
    <xf numFmtId="44" fontId="2" fillId="0" borderId="1" xfId="1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44" fontId="12" fillId="4" borderId="1" xfId="1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/>
    </xf>
    <xf numFmtId="0" fontId="2" fillId="4" borderId="1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44" fontId="12" fillId="4" borderId="3" xfId="10" applyFont="1" applyFill="1" applyBorder="1" applyAlignment="1">
      <alignment horizontal="right" vertical="center" wrapText="1"/>
    </xf>
    <xf numFmtId="0" fontId="0" fillId="0" borderId="4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5" fillId="6" borderId="23" xfId="0" applyFont="1" applyFill="1" applyBorder="1" applyAlignment="1">
      <alignment horizontal="center" vertical="center"/>
    </xf>
    <xf numFmtId="0" fontId="15" fillId="6" borderId="24" xfId="0" applyFont="1" applyFill="1" applyBorder="1"/>
    <xf numFmtId="0" fontId="15" fillId="6" borderId="24" xfId="0" applyFont="1" applyFill="1" applyBorder="1" applyAlignment="1">
      <alignment horizontal="left"/>
    </xf>
    <xf numFmtId="44" fontId="15" fillId="6" borderId="24" xfId="10" applyFont="1" applyFill="1" applyBorder="1"/>
    <xf numFmtId="0" fontId="15" fillId="6" borderId="25" xfId="0" applyFont="1" applyFill="1" applyBorder="1"/>
    <xf numFmtId="0" fontId="15" fillId="0" borderId="0" xfId="0" applyFont="1"/>
  </cellXfs>
  <cellStyles count="11">
    <cellStyle name="Ênfase2" xfId="1" builtinId="33"/>
    <cellStyle name="Hiperlink" xfId="2" builtinId="8"/>
    <cellStyle name="Moeda" xfId="10" builtinId="4"/>
    <cellStyle name="Moeda 2" xfId="3"/>
    <cellStyle name="Moeda 3" xfId="4"/>
    <cellStyle name="Moeda 4" xfId="5"/>
    <cellStyle name="Moeda 5" xfId="6"/>
    <cellStyle name="Normal" xfId="0" builtinId="0"/>
    <cellStyle name="Normal 2" xfId="7"/>
    <cellStyle name="Vírgula 2" xfId="8"/>
    <cellStyle name="Vírgula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28574</xdr:rowOff>
    </xdr:from>
    <xdr:to>
      <xdr:col>1</xdr:col>
      <xdr:colOff>1059440</xdr:colOff>
      <xdr:row>6</xdr:row>
      <xdr:rowOff>85724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4"/>
          <a:ext cx="155474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2</xdr:col>
      <xdr:colOff>447675</xdr:colOff>
      <xdr:row>6</xdr:row>
      <xdr:rowOff>104775</xdr:rowOff>
    </xdr:to>
    <xdr:pic>
      <xdr:nvPicPr>
        <xdr:cNvPr id="88410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13430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tabSelected="1" zoomScaleNormal="100" workbookViewId="0">
      <selection activeCell="H12" sqref="H12"/>
    </sheetView>
  </sheetViews>
  <sheetFormatPr defaultRowHeight="15" x14ac:dyDescent="0.25"/>
  <cols>
    <col min="1" max="1" width="7.42578125" style="134" customWidth="1"/>
    <col min="2" max="2" width="19.7109375" customWidth="1"/>
    <col min="3" max="3" width="40.7109375" style="68" customWidth="1"/>
    <col min="4" max="4" width="40.5703125" style="68" customWidth="1"/>
    <col min="5" max="5" width="9.140625" bestFit="1" customWidth="1"/>
    <col min="6" max="6" width="10.28515625" bestFit="1" customWidth="1"/>
    <col min="7" max="7" width="9.28515625" bestFit="1" customWidth="1"/>
    <col min="8" max="9" width="18" style="59" bestFit="1" customWidth="1"/>
    <col min="10" max="10" width="15.85546875" style="59" bestFit="1" customWidth="1"/>
    <col min="11" max="11" width="22.7109375" style="59" customWidth="1"/>
    <col min="12" max="12" width="28.28515625" style="59" customWidth="1"/>
    <col min="13" max="13" width="11.42578125" bestFit="1" customWidth="1"/>
    <col min="14" max="14" width="15" customWidth="1"/>
    <col min="15" max="15" width="11" customWidth="1"/>
  </cols>
  <sheetData>
    <row r="1" spans="1:14" ht="18" x14ac:dyDescent="0.25">
      <c r="B1" s="74" t="s">
        <v>244</v>
      </c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4" ht="15.75" x14ac:dyDescent="0.25">
      <c r="B2" s="75" t="s">
        <v>245</v>
      </c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4" x14ac:dyDescent="0.25">
      <c r="B3" s="32"/>
      <c r="C3" s="32"/>
      <c r="D3"/>
      <c r="E3" s="32"/>
      <c r="F3" s="32"/>
      <c r="G3" s="32"/>
      <c r="H3" s="32"/>
      <c r="I3" s="32"/>
      <c r="J3" s="32"/>
      <c r="K3" s="32"/>
      <c r="L3" s="32"/>
    </row>
    <row r="4" spans="1:14" x14ac:dyDescent="0.25">
      <c r="C4"/>
      <c r="D4"/>
      <c r="H4"/>
      <c r="I4"/>
      <c r="J4"/>
      <c r="K4" s="76" t="s">
        <v>582</v>
      </c>
      <c r="L4" s="77"/>
    </row>
    <row r="5" spans="1:14" ht="18" x14ac:dyDescent="0.25">
      <c r="B5" s="74" t="s">
        <v>583</v>
      </c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4" x14ac:dyDescent="0.2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4" ht="15.75" thickBot="1" x14ac:dyDescent="0.3">
      <c r="H7" s="73"/>
    </row>
    <row r="8" spans="1:14" ht="15" customHeight="1" x14ac:dyDescent="0.25">
      <c r="A8" s="91" t="s">
        <v>584</v>
      </c>
      <c r="B8" s="91" t="s">
        <v>0</v>
      </c>
      <c r="C8" s="92" t="s">
        <v>1</v>
      </c>
      <c r="D8" s="92" t="s">
        <v>2</v>
      </c>
      <c r="E8" s="93" t="s">
        <v>3</v>
      </c>
      <c r="F8" s="94"/>
      <c r="G8" s="95"/>
      <c r="H8" s="96" t="s">
        <v>7</v>
      </c>
      <c r="I8" s="97"/>
      <c r="J8" s="98"/>
      <c r="K8" s="99" t="s">
        <v>579</v>
      </c>
      <c r="L8" s="100" t="s">
        <v>580</v>
      </c>
      <c r="M8" s="101" t="s">
        <v>55</v>
      </c>
      <c r="N8" s="102" t="s">
        <v>204</v>
      </c>
    </row>
    <row r="9" spans="1:14" ht="52.5" customHeight="1" thickBot="1" x14ac:dyDescent="0.3">
      <c r="A9" s="103"/>
      <c r="B9" s="103"/>
      <c r="C9" s="104"/>
      <c r="D9" s="104"/>
      <c r="E9" s="105" t="s">
        <v>4</v>
      </c>
      <c r="F9" s="105" t="s">
        <v>5</v>
      </c>
      <c r="G9" s="106" t="s">
        <v>6</v>
      </c>
      <c r="H9" s="107" t="s">
        <v>8</v>
      </c>
      <c r="I9" s="108" t="s">
        <v>9</v>
      </c>
      <c r="J9" s="108" t="s">
        <v>6</v>
      </c>
      <c r="K9" s="109"/>
      <c r="L9" s="110"/>
      <c r="M9" s="111"/>
      <c r="N9" s="112"/>
    </row>
    <row r="10" spans="1:14" ht="33" customHeight="1" x14ac:dyDescent="0.25">
      <c r="A10" s="139">
        <v>1</v>
      </c>
      <c r="B10" s="36" t="s">
        <v>60</v>
      </c>
      <c r="C10" s="63" t="s">
        <v>242</v>
      </c>
      <c r="D10" s="63" t="s">
        <v>61</v>
      </c>
      <c r="E10" s="34">
        <v>38717</v>
      </c>
      <c r="F10" s="34">
        <v>39137</v>
      </c>
      <c r="G10" s="34">
        <v>41022</v>
      </c>
      <c r="H10" s="45">
        <v>300000</v>
      </c>
      <c r="I10" s="45">
        <v>15000</v>
      </c>
      <c r="J10" s="46" t="s">
        <v>34</v>
      </c>
      <c r="K10" s="46">
        <v>0</v>
      </c>
      <c r="L10" s="46">
        <v>200000</v>
      </c>
      <c r="M10" s="36" t="s">
        <v>62</v>
      </c>
      <c r="N10" s="140" t="s">
        <v>34</v>
      </c>
    </row>
    <row r="11" spans="1:14" ht="34.5" customHeight="1" x14ac:dyDescent="0.25">
      <c r="A11" s="130">
        <v>2</v>
      </c>
      <c r="B11" s="11" t="s">
        <v>174</v>
      </c>
      <c r="C11" s="61" t="s">
        <v>175</v>
      </c>
      <c r="D11" s="61" t="s">
        <v>176</v>
      </c>
      <c r="E11" s="12">
        <v>38716</v>
      </c>
      <c r="F11" s="12">
        <v>39434</v>
      </c>
      <c r="G11" s="12">
        <v>41152</v>
      </c>
      <c r="H11" s="37">
        <v>230842.13</v>
      </c>
      <c r="I11" s="37">
        <v>27367.58</v>
      </c>
      <c r="J11" s="37" t="s">
        <v>34</v>
      </c>
      <c r="K11" s="37">
        <v>0</v>
      </c>
      <c r="L11" s="37">
        <v>230842.13</v>
      </c>
      <c r="M11" s="11" t="s">
        <v>177</v>
      </c>
      <c r="N11" s="7" t="s">
        <v>34</v>
      </c>
    </row>
    <row r="12" spans="1:14" ht="45.75" customHeight="1" x14ac:dyDescent="0.25">
      <c r="A12" s="130">
        <v>3</v>
      </c>
      <c r="B12" s="113" t="s">
        <v>10</v>
      </c>
      <c r="C12" s="60" t="s">
        <v>11</v>
      </c>
      <c r="D12" s="60" t="s">
        <v>12</v>
      </c>
      <c r="E12" s="9">
        <v>38882</v>
      </c>
      <c r="F12" s="9">
        <v>39232</v>
      </c>
      <c r="G12" s="9">
        <v>41333</v>
      </c>
      <c r="H12" s="37">
        <v>4602000</v>
      </c>
      <c r="I12" s="37">
        <v>230100</v>
      </c>
      <c r="J12" s="39">
        <v>277668.62</v>
      </c>
      <c r="K12" s="40">
        <v>0</v>
      </c>
      <c r="L12" s="38">
        <v>4602000</v>
      </c>
      <c r="M12" s="8" t="s">
        <v>56</v>
      </c>
      <c r="N12" s="7" t="s">
        <v>34</v>
      </c>
    </row>
    <row r="13" spans="1:14" ht="75" customHeight="1" x14ac:dyDescent="0.25">
      <c r="A13" s="130">
        <v>4</v>
      </c>
      <c r="B13" s="113" t="s">
        <v>88</v>
      </c>
      <c r="C13" s="60" t="s">
        <v>185</v>
      </c>
      <c r="D13" s="60" t="s">
        <v>82</v>
      </c>
      <c r="E13" s="9">
        <v>39072</v>
      </c>
      <c r="F13" s="9">
        <v>39629</v>
      </c>
      <c r="G13" s="9">
        <v>41121</v>
      </c>
      <c r="H13" s="37">
        <v>1950000</v>
      </c>
      <c r="I13" s="37">
        <v>97500</v>
      </c>
      <c r="J13" s="40" t="s">
        <v>34</v>
      </c>
      <c r="K13" s="40">
        <v>0</v>
      </c>
      <c r="L13" s="38">
        <v>1950000</v>
      </c>
      <c r="M13" s="8" t="s">
        <v>83</v>
      </c>
      <c r="N13" s="7" t="s">
        <v>34</v>
      </c>
    </row>
    <row r="14" spans="1:14" ht="55.5" customHeight="1" x14ac:dyDescent="0.25">
      <c r="A14" s="130">
        <v>5</v>
      </c>
      <c r="B14" s="113" t="s">
        <v>89</v>
      </c>
      <c r="C14" s="60" t="s">
        <v>186</v>
      </c>
      <c r="D14" s="60" t="s">
        <v>87</v>
      </c>
      <c r="E14" s="9">
        <v>39080</v>
      </c>
      <c r="F14" s="9">
        <v>39416</v>
      </c>
      <c r="G14" s="9">
        <v>41333</v>
      </c>
      <c r="H14" s="37">
        <v>200000</v>
      </c>
      <c r="I14" s="37">
        <v>20000</v>
      </c>
      <c r="J14" s="40" t="s">
        <v>34</v>
      </c>
      <c r="K14" s="40">
        <v>0</v>
      </c>
      <c r="L14" s="38">
        <v>200000</v>
      </c>
      <c r="M14" s="8" t="s">
        <v>83</v>
      </c>
      <c r="N14" s="7" t="s">
        <v>34</v>
      </c>
    </row>
    <row r="15" spans="1:14" ht="57" customHeight="1" x14ac:dyDescent="0.25">
      <c r="A15" s="130">
        <v>6</v>
      </c>
      <c r="B15" s="113" t="s">
        <v>13</v>
      </c>
      <c r="C15" s="60" t="s">
        <v>14</v>
      </c>
      <c r="D15" s="60" t="s">
        <v>15</v>
      </c>
      <c r="E15" s="9">
        <v>39420</v>
      </c>
      <c r="F15" s="9">
        <v>40177</v>
      </c>
      <c r="G15" s="9">
        <v>41305</v>
      </c>
      <c r="H15" s="37">
        <v>5850000</v>
      </c>
      <c r="I15" s="37">
        <v>292500</v>
      </c>
      <c r="J15" s="37">
        <v>2510973.15</v>
      </c>
      <c r="K15" s="38">
        <v>0</v>
      </c>
      <c r="L15" s="38">
        <v>5850000</v>
      </c>
      <c r="M15" s="8" t="s">
        <v>56</v>
      </c>
      <c r="N15" s="7" t="s">
        <v>34</v>
      </c>
    </row>
    <row r="16" spans="1:14" ht="44.25" customHeight="1" x14ac:dyDescent="0.25">
      <c r="A16" s="130">
        <v>7</v>
      </c>
      <c r="B16" s="113" t="s">
        <v>63</v>
      </c>
      <c r="C16" s="60" t="s">
        <v>64</v>
      </c>
      <c r="D16" s="60" t="s">
        <v>61</v>
      </c>
      <c r="E16" s="9">
        <v>39447</v>
      </c>
      <c r="F16" s="9">
        <v>41220</v>
      </c>
      <c r="G16" s="9">
        <v>41432</v>
      </c>
      <c r="H16" s="41">
        <v>192465</v>
      </c>
      <c r="I16" s="37">
        <v>11547.9</v>
      </c>
      <c r="J16" s="42" t="s">
        <v>34</v>
      </c>
      <c r="K16" s="38">
        <v>0</v>
      </c>
      <c r="L16" s="38">
        <v>192465</v>
      </c>
      <c r="M16" s="8" t="s">
        <v>62</v>
      </c>
      <c r="N16" s="7" t="s">
        <v>34</v>
      </c>
    </row>
    <row r="17" spans="1:15" ht="44.25" customHeight="1" x14ac:dyDescent="0.25">
      <c r="A17" s="130">
        <v>8</v>
      </c>
      <c r="B17" s="113" t="s">
        <v>65</v>
      </c>
      <c r="C17" s="60" t="s">
        <v>66</v>
      </c>
      <c r="D17" s="60" t="s">
        <v>61</v>
      </c>
      <c r="E17" s="9">
        <v>39447</v>
      </c>
      <c r="F17" s="9">
        <v>39807</v>
      </c>
      <c r="G17" s="9">
        <v>41333</v>
      </c>
      <c r="H17" s="41">
        <v>1000000</v>
      </c>
      <c r="I17" s="37">
        <v>100000</v>
      </c>
      <c r="J17" s="42" t="s">
        <v>34</v>
      </c>
      <c r="K17" s="38">
        <v>0</v>
      </c>
      <c r="L17" s="38">
        <v>0</v>
      </c>
      <c r="M17" s="8" t="s">
        <v>62</v>
      </c>
      <c r="N17" s="7" t="s">
        <v>34</v>
      </c>
    </row>
    <row r="18" spans="1:15" ht="44.25" customHeight="1" x14ac:dyDescent="0.25">
      <c r="A18" s="130">
        <v>9</v>
      </c>
      <c r="B18" s="113" t="s">
        <v>85</v>
      </c>
      <c r="C18" s="60" t="s">
        <v>86</v>
      </c>
      <c r="D18" s="60" t="s">
        <v>87</v>
      </c>
      <c r="E18" s="9">
        <v>39442</v>
      </c>
      <c r="F18" s="9">
        <v>39994</v>
      </c>
      <c r="G18" s="9">
        <v>41152</v>
      </c>
      <c r="H18" s="41">
        <v>850000</v>
      </c>
      <c r="I18" s="37">
        <v>95000</v>
      </c>
      <c r="J18" s="42" t="s">
        <v>34</v>
      </c>
      <c r="K18" s="38">
        <v>0</v>
      </c>
      <c r="L18" s="38">
        <v>850000</v>
      </c>
      <c r="M18" s="8" t="s">
        <v>83</v>
      </c>
      <c r="N18" s="7" t="s">
        <v>34</v>
      </c>
    </row>
    <row r="19" spans="1:15" ht="44.25" customHeight="1" x14ac:dyDescent="0.25">
      <c r="A19" s="130">
        <v>10</v>
      </c>
      <c r="B19" s="113" t="s">
        <v>110</v>
      </c>
      <c r="C19" s="60" t="s">
        <v>111</v>
      </c>
      <c r="D19" s="60" t="s">
        <v>112</v>
      </c>
      <c r="E19" s="9">
        <v>39447</v>
      </c>
      <c r="F19" s="9">
        <v>39812</v>
      </c>
      <c r="G19" s="9">
        <v>41004</v>
      </c>
      <c r="H19" s="41">
        <v>100000</v>
      </c>
      <c r="I19" s="37">
        <v>5463.31</v>
      </c>
      <c r="J19" s="42" t="s">
        <v>34</v>
      </c>
      <c r="K19" s="38">
        <v>0</v>
      </c>
      <c r="L19" s="38">
        <v>100000</v>
      </c>
      <c r="M19" s="8" t="s">
        <v>113</v>
      </c>
      <c r="N19" s="7" t="s">
        <v>34</v>
      </c>
    </row>
    <row r="20" spans="1:15" ht="60" customHeight="1" x14ac:dyDescent="0.25">
      <c r="A20" s="130">
        <v>11</v>
      </c>
      <c r="B20" s="113" t="s">
        <v>115</v>
      </c>
      <c r="C20" s="60" t="s">
        <v>116</v>
      </c>
      <c r="D20" s="60" t="s">
        <v>117</v>
      </c>
      <c r="E20" s="9">
        <v>39447</v>
      </c>
      <c r="F20" s="9">
        <v>40147</v>
      </c>
      <c r="G20" s="9">
        <v>41060</v>
      </c>
      <c r="H20" s="41">
        <v>176451</v>
      </c>
      <c r="I20" s="37">
        <v>12000</v>
      </c>
      <c r="J20" s="42" t="s">
        <v>34</v>
      </c>
      <c r="K20" s="38">
        <v>0</v>
      </c>
      <c r="L20" s="38">
        <v>173451</v>
      </c>
      <c r="M20" s="8" t="s">
        <v>118</v>
      </c>
      <c r="N20" s="7" t="s">
        <v>34</v>
      </c>
    </row>
    <row r="21" spans="1:15" ht="60" customHeight="1" x14ac:dyDescent="0.25">
      <c r="A21" s="130">
        <v>12</v>
      </c>
      <c r="B21" s="113" t="s">
        <v>129</v>
      </c>
      <c r="C21" s="60" t="s">
        <v>130</v>
      </c>
      <c r="D21" s="60" t="s">
        <v>12</v>
      </c>
      <c r="E21" s="9">
        <v>39442</v>
      </c>
      <c r="F21" s="9">
        <v>39782</v>
      </c>
      <c r="G21" s="9">
        <v>41394</v>
      </c>
      <c r="H21" s="41">
        <v>423870</v>
      </c>
      <c r="I21" s="37">
        <v>21193.5</v>
      </c>
      <c r="J21" s="42" t="s">
        <v>34</v>
      </c>
      <c r="K21" s="38">
        <v>59341.81</v>
      </c>
      <c r="L21" s="38">
        <v>313112.78000000003</v>
      </c>
      <c r="M21" s="8" t="s">
        <v>113</v>
      </c>
      <c r="N21" s="7" t="s">
        <v>34</v>
      </c>
    </row>
    <row r="22" spans="1:15" ht="45.75" customHeight="1" x14ac:dyDescent="0.25">
      <c r="A22" s="130">
        <v>13</v>
      </c>
      <c r="B22" s="114" t="s">
        <v>178</v>
      </c>
      <c r="C22" s="61" t="s">
        <v>179</v>
      </c>
      <c r="D22" s="61" t="s">
        <v>176</v>
      </c>
      <c r="E22" s="12">
        <v>39447</v>
      </c>
      <c r="F22" s="12">
        <v>39813</v>
      </c>
      <c r="G22" s="12">
        <v>41089</v>
      </c>
      <c r="H22" s="41">
        <v>100000</v>
      </c>
      <c r="I22" s="37">
        <v>11000</v>
      </c>
      <c r="J22" s="43" t="s">
        <v>34</v>
      </c>
      <c r="K22" s="37">
        <v>0</v>
      </c>
      <c r="L22" s="37">
        <v>0</v>
      </c>
      <c r="M22" s="11" t="s">
        <v>177</v>
      </c>
      <c r="N22" s="11" t="s">
        <v>243</v>
      </c>
    </row>
    <row r="23" spans="1:15" ht="29.25" customHeight="1" x14ac:dyDescent="0.25">
      <c r="A23" s="130">
        <v>14</v>
      </c>
      <c r="B23" s="115" t="s">
        <v>67</v>
      </c>
      <c r="C23" s="116" t="s">
        <v>69</v>
      </c>
      <c r="D23" s="116" t="s">
        <v>68</v>
      </c>
      <c r="E23" s="117">
        <v>39583</v>
      </c>
      <c r="F23" s="118">
        <v>39887</v>
      </c>
      <c r="G23" s="117">
        <v>41409</v>
      </c>
      <c r="H23" s="119">
        <v>2014477.9</v>
      </c>
      <c r="I23" s="119">
        <v>0</v>
      </c>
      <c r="J23" s="120" t="s">
        <v>197</v>
      </c>
      <c r="K23" s="119">
        <v>0</v>
      </c>
      <c r="L23" s="121">
        <v>1350000</v>
      </c>
      <c r="M23" s="122" t="s">
        <v>62</v>
      </c>
      <c r="N23" s="123" t="s">
        <v>34</v>
      </c>
    </row>
    <row r="24" spans="1:15" ht="33" customHeight="1" x14ac:dyDescent="0.25">
      <c r="A24" s="130">
        <v>15</v>
      </c>
      <c r="B24" s="115"/>
      <c r="C24" s="116"/>
      <c r="D24" s="116"/>
      <c r="E24" s="117"/>
      <c r="F24" s="118"/>
      <c r="G24" s="117"/>
      <c r="H24" s="119"/>
      <c r="I24" s="119"/>
      <c r="J24" s="39">
        <v>120068.5</v>
      </c>
      <c r="K24" s="119"/>
      <c r="L24" s="121"/>
      <c r="M24" s="122"/>
      <c r="N24" s="123"/>
    </row>
    <row r="25" spans="1:15" ht="38.25" x14ac:dyDescent="0.25">
      <c r="A25" s="130">
        <v>16</v>
      </c>
      <c r="B25" s="113" t="s">
        <v>196</v>
      </c>
      <c r="C25" s="60" t="s">
        <v>16</v>
      </c>
      <c r="D25" s="60" t="s">
        <v>12</v>
      </c>
      <c r="E25" s="9">
        <v>39568</v>
      </c>
      <c r="F25" s="9">
        <v>40298</v>
      </c>
      <c r="G25" s="9">
        <v>41364</v>
      </c>
      <c r="H25" s="39">
        <v>4943600</v>
      </c>
      <c r="I25" s="39">
        <v>247180</v>
      </c>
      <c r="J25" s="38" t="s">
        <v>34</v>
      </c>
      <c r="K25" s="38">
        <v>582378.43999999994</v>
      </c>
      <c r="L25" s="38">
        <v>4943600</v>
      </c>
      <c r="M25" s="8" t="s">
        <v>56</v>
      </c>
      <c r="N25" s="7" t="s">
        <v>34</v>
      </c>
    </row>
    <row r="26" spans="1:15" ht="44.25" customHeight="1" x14ac:dyDescent="0.25">
      <c r="A26" s="130">
        <v>17</v>
      </c>
      <c r="B26" s="113" t="s">
        <v>17</v>
      </c>
      <c r="C26" s="60" t="s">
        <v>188</v>
      </c>
      <c r="D26" s="60" t="s">
        <v>12</v>
      </c>
      <c r="E26" s="9">
        <v>39665</v>
      </c>
      <c r="F26" s="9">
        <v>40267</v>
      </c>
      <c r="G26" s="9">
        <v>41394</v>
      </c>
      <c r="H26" s="40">
        <v>987600</v>
      </c>
      <c r="I26" s="40">
        <v>52000</v>
      </c>
      <c r="J26" s="38" t="s">
        <v>34</v>
      </c>
      <c r="K26" s="37">
        <v>0</v>
      </c>
      <c r="L26" s="38">
        <v>460024.08</v>
      </c>
      <c r="M26" s="8" t="s">
        <v>56</v>
      </c>
      <c r="N26" s="7" t="s">
        <v>34</v>
      </c>
    </row>
    <row r="27" spans="1:15" ht="81" customHeight="1" x14ac:dyDescent="0.25">
      <c r="A27" s="130">
        <v>18</v>
      </c>
      <c r="B27" s="113" t="s">
        <v>18</v>
      </c>
      <c r="C27" s="60" t="s">
        <v>19</v>
      </c>
      <c r="D27" s="60" t="s">
        <v>12</v>
      </c>
      <c r="E27" s="9">
        <v>39689</v>
      </c>
      <c r="F27" s="9">
        <v>40147</v>
      </c>
      <c r="G27" s="9">
        <v>41394</v>
      </c>
      <c r="H27" s="37">
        <v>2965600</v>
      </c>
      <c r="I27" s="37">
        <v>156084.22</v>
      </c>
      <c r="J27" s="38" t="s">
        <v>34</v>
      </c>
      <c r="K27" s="37">
        <v>0</v>
      </c>
      <c r="L27" s="38">
        <v>1298339.6399999999</v>
      </c>
      <c r="M27" s="8" t="s">
        <v>56</v>
      </c>
      <c r="N27" s="7" t="s">
        <v>34</v>
      </c>
    </row>
    <row r="28" spans="1:15" ht="43.5" customHeight="1" x14ac:dyDescent="0.25">
      <c r="A28" s="130">
        <v>19</v>
      </c>
      <c r="B28" s="113" t="s">
        <v>20</v>
      </c>
      <c r="C28" s="60" t="s">
        <v>21</v>
      </c>
      <c r="D28" s="60" t="s">
        <v>22</v>
      </c>
      <c r="E28" s="9">
        <v>39710</v>
      </c>
      <c r="F28" s="9">
        <v>40147</v>
      </c>
      <c r="G28" s="9">
        <v>41029</v>
      </c>
      <c r="H28" s="37">
        <v>975000</v>
      </c>
      <c r="I28" s="37">
        <v>75051.78</v>
      </c>
      <c r="J28" s="38" t="s">
        <v>34</v>
      </c>
      <c r="K28" s="38"/>
      <c r="L28" s="38">
        <v>975000</v>
      </c>
      <c r="M28" s="8" t="s">
        <v>56</v>
      </c>
      <c r="N28" s="7" t="s">
        <v>34</v>
      </c>
    </row>
    <row r="29" spans="1:15" ht="42" customHeight="1" x14ac:dyDescent="0.25">
      <c r="A29" s="130">
        <v>20</v>
      </c>
      <c r="B29" s="113" t="s">
        <v>23</v>
      </c>
      <c r="C29" s="60" t="s">
        <v>187</v>
      </c>
      <c r="D29" s="60" t="s">
        <v>12</v>
      </c>
      <c r="E29" s="9">
        <v>39804</v>
      </c>
      <c r="F29" s="9">
        <v>40147</v>
      </c>
      <c r="G29" s="9">
        <v>41152</v>
      </c>
      <c r="H29" s="37">
        <v>394200</v>
      </c>
      <c r="I29" s="37">
        <v>30942.6</v>
      </c>
      <c r="J29" s="38" t="s">
        <v>34</v>
      </c>
      <c r="K29" s="38">
        <v>153738</v>
      </c>
      <c r="L29" s="38">
        <v>268331.94</v>
      </c>
      <c r="M29" s="8" t="s">
        <v>56</v>
      </c>
      <c r="N29" s="7" t="s">
        <v>34</v>
      </c>
    </row>
    <row r="30" spans="1:15" ht="82.5" customHeight="1" x14ac:dyDescent="0.25">
      <c r="A30" s="130">
        <v>21</v>
      </c>
      <c r="B30" s="113" t="s">
        <v>24</v>
      </c>
      <c r="C30" s="60" t="s">
        <v>25</v>
      </c>
      <c r="D30" s="60" t="s">
        <v>12</v>
      </c>
      <c r="E30" s="9">
        <v>39813</v>
      </c>
      <c r="F30" s="9">
        <v>40542</v>
      </c>
      <c r="G30" s="9">
        <v>41305</v>
      </c>
      <c r="H30" s="37">
        <v>6921600</v>
      </c>
      <c r="I30" s="37">
        <v>364295</v>
      </c>
      <c r="J30" s="38" t="s">
        <v>34</v>
      </c>
      <c r="K30" s="38">
        <v>305242.56</v>
      </c>
      <c r="L30" s="38">
        <v>5427226.5599999996</v>
      </c>
      <c r="M30" s="8" t="s">
        <v>56</v>
      </c>
      <c r="N30" s="7" t="s">
        <v>34</v>
      </c>
      <c r="O30" s="4"/>
    </row>
    <row r="31" spans="1:15" ht="42.75" customHeight="1" x14ac:dyDescent="0.25">
      <c r="A31" s="130">
        <v>22</v>
      </c>
      <c r="B31" s="113" t="s">
        <v>77</v>
      </c>
      <c r="C31" s="60" t="s">
        <v>205</v>
      </c>
      <c r="D31" s="60" t="s">
        <v>76</v>
      </c>
      <c r="E31" s="9">
        <v>39811</v>
      </c>
      <c r="F31" s="9">
        <v>40359</v>
      </c>
      <c r="G31" s="9">
        <v>41304</v>
      </c>
      <c r="H31" s="37">
        <v>500000</v>
      </c>
      <c r="I31" s="37">
        <v>26400</v>
      </c>
      <c r="J31" s="38" t="s">
        <v>34</v>
      </c>
      <c r="K31" s="38">
        <v>0</v>
      </c>
      <c r="L31" s="38">
        <v>500000</v>
      </c>
      <c r="M31" s="8" t="s">
        <v>62</v>
      </c>
      <c r="N31" s="7" t="s">
        <v>34</v>
      </c>
    </row>
    <row r="32" spans="1:15" ht="24" customHeight="1" x14ac:dyDescent="0.25">
      <c r="A32" s="130">
        <v>23</v>
      </c>
      <c r="B32" s="124" t="s">
        <v>78</v>
      </c>
      <c r="C32" s="125" t="s">
        <v>80</v>
      </c>
      <c r="D32" s="125" t="s">
        <v>76</v>
      </c>
      <c r="E32" s="117">
        <v>39812</v>
      </c>
      <c r="F32" s="117">
        <v>40542</v>
      </c>
      <c r="G32" s="117">
        <v>41090</v>
      </c>
      <c r="H32" s="119">
        <v>600000</v>
      </c>
      <c r="I32" s="119">
        <v>31590</v>
      </c>
      <c r="J32" s="38" t="s">
        <v>9</v>
      </c>
      <c r="K32" s="126">
        <v>0</v>
      </c>
      <c r="L32" s="126">
        <v>600000</v>
      </c>
      <c r="M32" s="127" t="s">
        <v>62</v>
      </c>
      <c r="N32" s="128" t="s">
        <v>34</v>
      </c>
    </row>
    <row r="33" spans="1:14" ht="31.5" customHeight="1" x14ac:dyDescent="0.25">
      <c r="A33" s="130">
        <v>24</v>
      </c>
      <c r="B33" s="124"/>
      <c r="C33" s="125"/>
      <c r="D33" s="125"/>
      <c r="E33" s="117"/>
      <c r="F33" s="117"/>
      <c r="G33" s="117"/>
      <c r="H33" s="119"/>
      <c r="I33" s="119"/>
      <c r="J33" s="37">
        <v>50384.38</v>
      </c>
      <c r="K33" s="126"/>
      <c r="L33" s="126"/>
      <c r="M33" s="127"/>
      <c r="N33" s="128"/>
    </row>
    <row r="34" spans="1:14" ht="42.75" customHeight="1" x14ac:dyDescent="0.25">
      <c r="A34" s="130">
        <v>25</v>
      </c>
      <c r="B34" s="113" t="s">
        <v>79</v>
      </c>
      <c r="C34" s="60" t="s">
        <v>81</v>
      </c>
      <c r="D34" s="60" t="s">
        <v>76</v>
      </c>
      <c r="E34" s="9">
        <v>39811</v>
      </c>
      <c r="F34" s="9">
        <v>40359</v>
      </c>
      <c r="G34" s="9">
        <v>41121</v>
      </c>
      <c r="H34" s="37">
        <v>428000</v>
      </c>
      <c r="I34" s="37">
        <v>22560</v>
      </c>
      <c r="J34" s="38" t="s">
        <v>34</v>
      </c>
      <c r="K34" s="38">
        <v>0</v>
      </c>
      <c r="L34" s="38">
        <v>428000</v>
      </c>
      <c r="M34" s="8" t="s">
        <v>62</v>
      </c>
      <c r="N34" s="7" t="s">
        <v>34</v>
      </c>
    </row>
    <row r="35" spans="1:14" ht="68.25" customHeight="1" x14ac:dyDescent="0.25">
      <c r="A35" s="130">
        <v>26</v>
      </c>
      <c r="B35" s="113" t="s">
        <v>90</v>
      </c>
      <c r="C35" s="60" t="s">
        <v>91</v>
      </c>
      <c r="D35" s="60" t="s">
        <v>87</v>
      </c>
      <c r="E35" s="9">
        <v>39629</v>
      </c>
      <c r="F35" s="9">
        <v>40147</v>
      </c>
      <c r="G35" s="9">
        <v>41213</v>
      </c>
      <c r="H35" s="37">
        <v>900000</v>
      </c>
      <c r="I35" s="37">
        <v>47500</v>
      </c>
      <c r="J35" s="38" t="s">
        <v>34</v>
      </c>
      <c r="K35" s="38">
        <v>0</v>
      </c>
      <c r="L35" s="38">
        <v>900000</v>
      </c>
      <c r="M35" s="8" t="s">
        <v>83</v>
      </c>
      <c r="N35" s="7" t="s">
        <v>34</v>
      </c>
    </row>
    <row r="36" spans="1:14" ht="42.75" customHeight="1" x14ac:dyDescent="0.25">
      <c r="A36" s="130">
        <v>27</v>
      </c>
      <c r="B36" s="113" t="s">
        <v>92</v>
      </c>
      <c r="C36" s="60" t="s">
        <v>93</v>
      </c>
      <c r="D36" s="60" t="s">
        <v>87</v>
      </c>
      <c r="E36" s="9">
        <v>39813</v>
      </c>
      <c r="F36" s="9">
        <v>40359</v>
      </c>
      <c r="G36" s="9">
        <v>41333</v>
      </c>
      <c r="H36" s="37">
        <v>553359</v>
      </c>
      <c r="I36" s="37">
        <v>29130</v>
      </c>
      <c r="J36" s="38" t="s">
        <v>34</v>
      </c>
      <c r="K36" s="38">
        <v>0</v>
      </c>
      <c r="L36" s="38">
        <v>553359</v>
      </c>
      <c r="M36" s="8" t="s">
        <v>83</v>
      </c>
      <c r="N36" s="7" t="s">
        <v>34</v>
      </c>
    </row>
    <row r="37" spans="1:14" ht="63.75" customHeight="1" x14ac:dyDescent="0.25">
      <c r="A37" s="130">
        <v>28</v>
      </c>
      <c r="B37" s="113" t="s">
        <v>114</v>
      </c>
      <c r="C37" s="60" t="s">
        <v>189</v>
      </c>
      <c r="D37" s="60" t="s">
        <v>112</v>
      </c>
      <c r="E37" s="9">
        <v>39813</v>
      </c>
      <c r="F37" s="9">
        <v>40177</v>
      </c>
      <c r="G37" s="9">
        <v>41605</v>
      </c>
      <c r="H37" s="37">
        <v>100000</v>
      </c>
      <c r="I37" s="37">
        <v>5000</v>
      </c>
      <c r="J37" s="38" t="s">
        <v>34</v>
      </c>
      <c r="K37" s="38">
        <v>0</v>
      </c>
      <c r="L37" s="38">
        <v>100000</v>
      </c>
      <c r="M37" s="8" t="s">
        <v>113</v>
      </c>
      <c r="N37" s="7" t="s">
        <v>34</v>
      </c>
    </row>
    <row r="38" spans="1:14" ht="64.5" customHeight="1" x14ac:dyDescent="0.25">
      <c r="A38" s="130">
        <v>29</v>
      </c>
      <c r="B38" s="113" t="s">
        <v>165</v>
      </c>
      <c r="C38" s="60" t="s">
        <v>166</v>
      </c>
      <c r="D38" s="60" t="s">
        <v>167</v>
      </c>
      <c r="E38" s="9">
        <v>39631</v>
      </c>
      <c r="F38" s="9">
        <v>40939</v>
      </c>
      <c r="G38" s="9">
        <v>41029</v>
      </c>
      <c r="H38" s="47">
        <v>116661.6</v>
      </c>
      <c r="I38" s="48">
        <v>1964</v>
      </c>
      <c r="J38" s="38" t="s">
        <v>34</v>
      </c>
      <c r="K38" s="38">
        <v>0</v>
      </c>
      <c r="L38" s="38">
        <v>116661.6</v>
      </c>
      <c r="M38" s="8" t="s">
        <v>168</v>
      </c>
      <c r="N38" s="7" t="s">
        <v>34</v>
      </c>
    </row>
    <row r="39" spans="1:14" ht="64.5" customHeight="1" x14ac:dyDescent="0.25">
      <c r="A39" s="130">
        <v>30</v>
      </c>
      <c r="B39" s="113" t="s">
        <v>181</v>
      </c>
      <c r="C39" s="60" t="s">
        <v>182</v>
      </c>
      <c r="D39" s="60" t="s">
        <v>12</v>
      </c>
      <c r="E39" s="9">
        <v>39813</v>
      </c>
      <c r="F39" s="9">
        <v>40147</v>
      </c>
      <c r="G39" s="9">
        <v>41364</v>
      </c>
      <c r="H39" s="47">
        <v>148433.5</v>
      </c>
      <c r="I39" s="48">
        <v>7850</v>
      </c>
      <c r="J39" s="38" t="s">
        <v>34</v>
      </c>
      <c r="K39" s="38">
        <v>0</v>
      </c>
      <c r="L39" s="38">
        <v>29686.7</v>
      </c>
      <c r="M39" s="8" t="s">
        <v>180</v>
      </c>
      <c r="N39" s="7" t="s">
        <v>34</v>
      </c>
    </row>
    <row r="40" spans="1:14" ht="44.25" customHeight="1" x14ac:dyDescent="0.25">
      <c r="A40" s="130">
        <v>31</v>
      </c>
      <c r="B40" s="113" t="s">
        <v>26</v>
      </c>
      <c r="C40" s="60" t="s">
        <v>27</v>
      </c>
      <c r="D40" s="60" t="s">
        <v>22</v>
      </c>
      <c r="E40" s="9">
        <v>40178</v>
      </c>
      <c r="F40" s="9">
        <v>40542</v>
      </c>
      <c r="G40" s="9">
        <v>40999</v>
      </c>
      <c r="H40" s="37">
        <v>195000</v>
      </c>
      <c r="I40" s="37">
        <v>8125</v>
      </c>
      <c r="J40" s="38" t="s">
        <v>34</v>
      </c>
      <c r="K40" s="38">
        <v>0</v>
      </c>
      <c r="L40" s="38">
        <v>195000</v>
      </c>
      <c r="M40" s="8" t="s">
        <v>56</v>
      </c>
      <c r="N40" s="7" t="s">
        <v>34</v>
      </c>
    </row>
    <row r="41" spans="1:14" ht="60.75" customHeight="1" x14ac:dyDescent="0.25">
      <c r="A41" s="130">
        <v>32</v>
      </c>
      <c r="B41" s="113" t="s">
        <v>28</v>
      </c>
      <c r="C41" s="60" t="s">
        <v>29</v>
      </c>
      <c r="D41" s="60" t="s">
        <v>22</v>
      </c>
      <c r="E41" s="9">
        <v>40178</v>
      </c>
      <c r="F41" s="9">
        <v>40542</v>
      </c>
      <c r="G41" s="9">
        <v>41455</v>
      </c>
      <c r="H41" s="37">
        <v>975000</v>
      </c>
      <c r="I41" s="37">
        <v>41666.67</v>
      </c>
      <c r="J41" s="38" t="s">
        <v>34</v>
      </c>
      <c r="K41" s="38">
        <v>165977.5</v>
      </c>
      <c r="L41" s="38">
        <v>606937.5</v>
      </c>
      <c r="M41" s="8" t="s">
        <v>56</v>
      </c>
      <c r="N41" s="7" t="s">
        <v>34</v>
      </c>
    </row>
    <row r="42" spans="1:14" ht="45" customHeight="1" x14ac:dyDescent="0.25">
      <c r="A42" s="130">
        <v>33</v>
      </c>
      <c r="B42" s="113" t="s">
        <v>31</v>
      </c>
      <c r="C42" s="60" t="s">
        <v>32</v>
      </c>
      <c r="D42" s="60" t="s">
        <v>33</v>
      </c>
      <c r="E42" s="9">
        <v>40186</v>
      </c>
      <c r="F42" s="9">
        <v>41644</v>
      </c>
      <c r="G42" s="7" t="s">
        <v>34</v>
      </c>
      <c r="H42" s="37">
        <v>2400000</v>
      </c>
      <c r="I42" s="37">
        <v>112500</v>
      </c>
      <c r="J42" s="38" t="s">
        <v>34</v>
      </c>
      <c r="K42" s="38">
        <v>0</v>
      </c>
      <c r="L42" s="38">
        <v>0</v>
      </c>
      <c r="M42" s="8" t="s">
        <v>56</v>
      </c>
      <c r="N42" s="113" t="s">
        <v>206</v>
      </c>
    </row>
    <row r="43" spans="1:14" ht="57.75" customHeight="1" x14ac:dyDescent="0.25">
      <c r="A43" s="130">
        <v>34</v>
      </c>
      <c r="B43" s="113" t="s">
        <v>70</v>
      </c>
      <c r="C43" s="60" t="s">
        <v>71</v>
      </c>
      <c r="D43" s="61" t="s">
        <v>68</v>
      </c>
      <c r="E43" s="9">
        <v>40081</v>
      </c>
      <c r="F43" s="9">
        <v>40384</v>
      </c>
      <c r="G43" s="9">
        <v>41639</v>
      </c>
      <c r="H43" s="37">
        <v>362729.75</v>
      </c>
      <c r="I43" s="37">
        <v>0</v>
      </c>
      <c r="J43" s="38" t="s">
        <v>34</v>
      </c>
      <c r="K43" s="38">
        <v>0</v>
      </c>
      <c r="L43" s="37">
        <v>147026.01999999999</v>
      </c>
      <c r="M43" s="10" t="s">
        <v>62</v>
      </c>
      <c r="N43" s="7" t="s">
        <v>34</v>
      </c>
    </row>
    <row r="44" spans="1:14" ht="76.5" customHeight="1" x14ac:dyDescent="0.25">
      <c r="A44" s="130">
        <v>35</v>
      </c>
      <c r="B44" s="113" t="s">
        <v>94</v>
      </c>
      <c r="C44" s="60" t="s">
        <v>95</v>
      </c>
      <c r="D44" s="61" t="s">
        <v>87</v>
      </c>
      <c r="E44" s="9">
        <v>40178</v>
      </c>
      <c r="F44" s="9">
        <v>40512</v>
      </c>
      <c r="G44" s="9">
        <v>41059</v>
      </c>
      <c r="H44" s="37">
        <v>200000</v>
      </c>
      <c r="I44" s="37">
        <v>8354.36</v>
      </c>
      <c r="J44" s="38" t="s">
        <v>34</v>
      </c>
      <c r="K44" s="38">
        <v>0</v>
      </c>
      <c r="L44" s="38">
        <v>200000</v>
      </c>
      <c r="M44" s="8" t="s">
        <v>83</v>
      </c>
      <c r="N44" s="7" t="s">
        <v>34</v>
      </c>
    </row>
    <row r="45" spans="1:14" ht="57.75" customHeight="1" x14ac:dyDescent="0.25">
      <c r="A45" s="130">
        <v>36</v>
      </c>
      <c r="B45" s="113" t="s">
        <v>96</v>
      </c>
      <c r="C45" s="60" t="s">
        <v>97</v>
      </c>
      <c r="D45" s="61" t="s">
        <v>98</v>
      </c>
      <c r="E45" s="9">
        <v>40147</v>
      </c>
      <c r="F45" s="9">
        <v>40663</v>
      </c>
      <c r="G45" s="9">
        <v>41333</v>
      </c>
      <c r="H45" s="37">
        <v>450000</v>
      </c>
      <c r="I45" s="37">
        <v>20000</v>
      </c>
      <c r="J45" s="38" t="s">
        <v>34</v>
      </c>
      <c r="K45" s="38">
        <v>0</v>
      </c>
      <c r="L45" s="38">
        <v>450000</v>
      </c>
      <c r="M45" s="8" t="s">
        <v>83</v>
      </c>
      <c r="N45" s="7" t="s">
        <v>34</v>
      </c>
    </row>
    <row r="46" spans="1:14" ht="57.75" customHeight="1" x14ac:dyDescent="0.25">
      <c r="A46" s="130">
        <v>37</v>
      </c>
      <c r="B46" s="113" t="s">
        <v>101</v>
      </c>
      <c r="C46" s="60" t="s">
        <v>102</v>
      </c>
      <c r="D46" s="61" t="s">
        <v>84</v>
      </c>
      <c r="E46" s="9">
        <v>40176</v>
      </c>
      <c r="F46" s="9">
        <v>41117</v>
      </c>
      <c r="G46" s="9">
        <v>41212</v>
      </c>
      <c r="H46" s="37">
        <v>700000</v>
      </c>
      <c r="I46" s="37">
        <v>29200</v>
      </c>
      <c r="J46" s="38" t="s">
        <v>34</v>
      </c>
      <c r="K46" s="38">
        <v>0</v>
      </c>
      <c r="L46" s="38">
        <v>700000</v>
      </c>
      <c r="M46" s="8" t="s">
        <v>83</v>
      </c>
      <c r="N46" s="7" t="s">
        <v>34</v>
      </c>
    </row>
    <row r="47" spans="1:14" ht="41.25" customHeight="1" x14ac:dyDescent="0.25">
      <c r="A47" s="130">
        <v>38</v>
      </c>
      <c r="B47" s="113" t="s">
        <v>106</v>
      </c>
      <c r="C47" s="60" t="s">
        <v>107</v>
      </c>
      <c r="D47" s="61" t="s">
        <v>33</v>
      </c>
      <c r="E47" s="9">
        <v>40186</v>
      </c>
      <c r="F47" s="9">
        <v>41644</v>
      </c>
      <c r="G47" s="9" t="s">
        <v>34</v>
      </c>
      <c r="H47" s="49">
        <v>100000</v>
      </c>
      <c r="I47" s="49">
        <v>7800</v>
      </c>
      <c r="J47" s="38" t="s">
        <v>34</v>
      </c>
      <c r="K47" s="38">
        <v>0</v>
      </c>
      <c r="L47" s="38">
        <v>0</v>
      </c>
      <c r="M47" s="8" t="s">
        <v>83</v>
      </c>
      <c r="N47" s="7" t="s">
        <v>34</v>
      </c>
    </row>
    <row r="48" spans="1:14" ht="71.25" customHeight="1" x14ac:dyDescent="0.25">
      <c r="A48" s="130">
        <v>39</v>
      </c>
      <c r="B48" s="113" t="s">
        <v>122</v>
      </c>
      <c r="C48" s="60" t="s">
        <v>123</v>
      </c>
      <c r="D48" s="61" t="s">
        <v>87</v>
      </c>
      <c r="E48" s="9">
        <v>40178</v>
      </c>
      <c r="F48" s="9">
        <v>40542</v>
      </c>
      <c r="G48" s="9">
        <v>41182</v>
      </c>
      <c r="H48" s="49">
        <v>237791.25</v>
      </c>
      <c r="I48" s="49">
        <v>10338.75</v>
      </c>
      <c r="J48" s="38" t="s">
        <v>34</v>
      </c>
      <c r="K48" s="38">
        <v>0</v>
      </c>
      <c r="L48" s="38">
        <v>237791.25</v>
      </c>
      <c r="M48" s="8" t="s">
        <v>118</v>
      </c>
      <c r="N48" s="7" t="s">
        <v>34</v>
      </c>
    </row>
    <row r="49" spans="1:14" ht="111.75" customHeight="1" x14ac:dyDescent="0.25">
      <c r="A49" s="130">
        <v>40</v>
      </c>
      <c r="B49" s="113" t="s">
        <v>124</v>
      </c>
      <c r="C49" s="60" t="s">
        <v>125</v>
      </c>
      <c r="D49" s="61" t="s">
        <v>87</v>
      </c>
      <c r="E49" s="9">
        <v>40178</v>
      </c>
      <c r="F49" s="9">
        <v>40542</v>
      </c>
      <c r="G49" s="9">
        <v>41182</v>
      </c>
      <c r="H49" s="49">
        <v>336375</v>
      </c>
      <c r="I49" s="49">
        <v>14625</v>
      </c>
      <c r="J49" s="38" t="s">
        <v>34</v>
      </c>
      <c r="K49" s="38">
        <v>0</v>
      </c>
      <c r="L49" s="38">
        <v>336375</v>
      </c>
      <c r="M49" s="8" t="s">
        <v>118</v>
      </c>
      <c r="N49" s="7" t="s">
        <v>34</v>
      </c>
    </row>
    <row r="50" spans="1:14" ht="90" customHeight="1" x14ac:dyDescent="0.25">
      <c r="A50" s="130">
        <v>41</v>
      </c>
      <c r="B50" s="113" t="s">
        <v>158</v>
      </c>
      <c r="C50" s="60" t="s">
        <v>159</v>
      </c>
      <c r="D50" s="61" t="s">
        <v>160</v>
      </c>
      <c r="E50" s="9">
        <v>40178</v>
      </c>
      <c r="F50" s="9">
        <v>41213</v>
      </c>
      <c r="G50" s="9" t="s">
        <v>34</v>
      </c>
      <c r="H50" s="49">
        <v>500000</v>
      </c>
      <c r="I50" s="49">
        <v>26010.62</v>
      </c>
      <c r="J50" s="38" t="s">
        <v>34</v>
      </c>
      <c r="K50" s="38">
        <v>0</v>
      </c>
      <c r="L50" s="38">
        <v>353271.02</v>
      </c>
      <c r="M50" s="8" t="s">
        <v>157</v>
      </c>
      <c r="N50" s="7" t="s">
        <v>34</v>
      </c>
    </row>
    <row r="51" spans="1:14" ht="61.5" customHeight="1" x14ac:dyDescent="0.25">
      <c r="A51" s="130">
        <v>42</v>
      </c>
      <c r="B51" s="113" t="s">
        <v>161</v>
      </c>
      <c r="C51" s="60" t="s">
        <v>162</v>
      </c>
      <c r="D51" s="61" t="s">
        <v>160</v>
      </c>
      <c r="E51" s="9">
        <v>40178</v>
      </c>
      <c r="F51" s="9">
        <v>41391</v>
      </c>
      <c r="G51" s="9" t="s">
        <v>34</v>
      </c>
      <c r="H51" s="47">
        <v>597856.18999999994</v>
      </c>
      <c r="I51" s="48">
        <v>25000</v>
      </c>
      <c r="J51" s="38" t="s">
        <v>34</v>
      </c>
      <c r="K51" s="38">
        <v>0</v>
      </c>
      <c r="L51" s="38">
        <v>597856.18999999994</v>
      </c>
      <c r="M51" s="8" t="s">
        <v>157</v>
      </c>
      <c r="N51" s="7" t="s">
        <v>34</v>
      </c>
    </row>
    <row r="52" spans="1:14" ht="45" customHeight="1" x14ac:dyDescent="0.25">
      <c r="A52" s="130">
        <v>43</v>
      </c>
      <c r="B52" s="113" t="s">
        <v>30</v>
      </c>
      <c r="C52" s="61" t="s">
        <v>35</v>
      </c>
      <c r="D52" s="60" t="s">
        <v>22</v>
      </c>
      <c r="E52" s="9">
        <v>40399</v>
      </c>
      <c r="F52" s="9">
        <v>41151</v>
      </c>
      <c r="G52" s="9">
        <v>41274</v>
      </c>
      <c r="H52" s="37">
        <v>243750</v>
      </c>
      <c r="I52" s="37">
        <v>10156.25</v>
      </c>
      <c r="J52" s="38" t="s">
        <v>34</v>
      </c>
      <c r="K52" s="38">
        <v>195000</v>
      </c>
      <c r="L52" s="38">
        <v>243750</v>
      </c>
      <c r="M52" s="8" t="s">
        <v>56</v>
      </c>
      <c r="N52" s="7" t="s">
        <v>34</v>
      </c>
    </row>
    <row r="53" spans="1:14" ht="39" customHeight="1" x14ac:dyDescent="0.25">
      <c r="A53" s="130">
        <v>44</v>
      </c>
      <c r="B53" s="113" t="s">
        <v>36</v>
      </c>
      <c r="C53" s="60" t="s">
        <v>37</v>
      </c>
      <c r="D53" s="60" t="s">
        <v>22</v>
      </c>
      <c r="E53" s="9">
        <v>40399</v>
      </c>
      <c r="F53" s="9">
        <v>41151</v>
      </c>
      <c r="G53" s="9">
        <v>41333</v>
      </c>
      <c r="H53" s="37">
        <v>224250</v>
      </c>
      <c r="I53" s="37">
        <v>9343.75</v>
      </c>
      <c r="J53" s="38" t="s">
        <v>34</v>
      </c>
      <c r="K53" s="38">
        <v>183615.9</v>
      </c>
      <c r="L53" s="38">
        <v>183615.9</v>
      </c>
      <c r="M53" s="8" t="s">
        <v>56</v>
      </c>
      <c r="N53" s="7" t="s">
        <v>34</v>
      </c>
    </row>
    <row r="54" spans="1:14" ht="28.5" customHeight="1" x14ac:dyDescent="0.25">
      <c r="A54" s="130">
        <v>45</v>
      </c>
      <c r="B54" s="113" t="s">
        <v>38</v>
      </c>
      <c r="C54" s="60" t="s">
        <v>39</v>
      </c>
      <c r="D54" s="60" t="s">
        <v>40</v>
      </c>
      <c r="E54" s="9">
        <v>40353</v>
      </c>
      <c r="F54" s="9">
        <v>41244</v>
      </c>
      <c r="G54" s="8" t="s">
        <v>34</v>
      </c>
      <c r="H54" s="37">
        <v>850000</v>
      </c>
      <c r="I54" s="37">
        <v>35842.379999999997</v>
      </c>
      <c r="J54" s="38" t="s">
        <v>34</v>
      </c>
      <c r="K54" s="38">
        <v>500000</v>
      </c>
      <c r="L54" s="38">
        <v>350000</v>
      </c>
      <c r="M54" s="8" t="s">
        <v>56</v>
      </c>
      <c r="N54" s="7" t="s">
        <v>34</v>
      </c>
    </row>
    <row r="55" spans="1:14" ht="30" customHeight="1" x14ac:dyDescent="0.25">
      <c r="A55" s="130">
        <v>46</v>
      </c>
      <c r="B55" s="113" t="s">
        <v>41</v>
      </c>
      <c r="C55" s="60" t="s">
        <v>42</v>
      </c>
      <c r="D55" s="60" t="s">
        <v>40</v>
      </c>
      <c r="E55" s="9">
        <v>40353</v>
      </c>
      <c r="F55" s="9">
        <v>41161</v>
      </c>
      <c r="G55" s="8" t="s">
        <v>34</v>
      </c>
      <c r="H55" s="37">
        <v>250000</v>
      </c>
      <c r="I55" s="37">
        <v>10416.629999999999</v>
      </c>
      <c r="J55" s="38" t="s">
        <v>34</v>
      </c>
      <c r="K55" s="38">
        <v>0</v>
      </c>
      <c r="L55" s="38">
        <v>250000</v>
      </c>
      <c r="M55" s="8" t="s">
        <v>56</v>
      </c>
      <c r="N55" s="7" t="s">
        <v>34</v>
      </c>
    </row>
    <row r="56" spans="1:14" ht="33.75" customHeight="1" x14ac:dyDescent="0.25">
      <c r="A56" s="130">
        <v>47</v>
      </c>
      <c r="B56" s="113" t="s">
        <v>43</v>
      </c>
      <c r="C56" s="60" t="s">
        <v>44</v>
      </c>
      <c r="D56" s="60" t="s">
        <v>40</v>
      </c>
      <c r="E56" s="9">
        <v>40357</v>
      </c>
      <c r="F56" s="9">
        <v>41159</v>
      </c>
      <c r="G56" s="8" t="s">
        <v>34</v>
      </c>
      <c r="H56" s="37">
        <v>100000</v>
      </c>
      <c r="I56" s="37">
        <v>4166.68</v>
      </c>
      <c r="J56" s="38" t="s">
        <v>34</v>
      </c>
      <c r="K56" s="38">
        <v>0</v>
      </c>
      <c r="L56" s="38">
        <v>100000</v>
      </c>
      <c r="M56" s="8" t="s">
        <v>56</v>
      </c>
      <c r="N56" s="7" t="s">
        <v>34</v>
      </c>
    </row>
    <row r="57" spans="1:14" ht="34.5" customHeight="1" x14ac:dyDescent="0.25">
      <c r="A57" s="130">
        <v>48</v>
      </c>
      <c r="B57" s="113" t="s">
        <v>45</v>
      </c>
      <c r="C57" s="60" t="s">
        <v>46</v>
      </c>
      <c r="D57" s="60" t="s">
        <v>40</v>
      </c>
      <c r="E57" s="9">
        <v>40357</v>
      </c>
      <c r="F57" s="9">
        <v>41242</v>
      </c>
      <c r="G57" s="8" t="s">
        <v>34</v>
      </c>
      <c r="H57" s="37">
        <v>100000</v>
      </c>
      <c r="I57" s="37">
        <v>4166.67</v>
      </c>
      <c r="J57" s="38" t="s">
        <v>34</v>
      </c>
      <c r="K57" s="38">
        <v>0</v>
      </c>
      <c r="L57" s="38">
        <v>100000</v>
      </c>
      <c r="M57" s="8" t="s">
        <v>56</v>
      </c>
      <c r="N57" s="7" t="s">
        <v>34</v>
      </c>
    </row>
    <row r="58" spans="1:14" ht="42" customHeight="1" x14ac:dyDescent="0.25">
      <c r="A58" s="130">
        <v>49</v>
      </c>
      <c r="B58" s="113" t="s">
        <v>47</v>
      </c>
      <c r="C58" s="60" t="s">
        <v>48</v>
      </c>
      <c r="D58" s="60" t="s">
        <v>40</v>
      </c>
      <c r="E58" s="9">
        <v>40357</v>
      </c>
      <c r="F58" s="9">
        <v>41242</v>
      </c>
      <c r="G58" s="8" t="s">
        <v>34</v>
      </c>
      <c r="H58" s="49">
        <v>400000</v>
      </c>
      <c r="I58" s="49">
        <v>16666.669999999998</v>
      </c>
      <c r="J58" s="38" t="s">
        <v>34</v>
      </c>
      <c r="K58" s="38">
        <v>0</v>
      </c>
      <c r="L58" s="38">
        <v>400000</v>
      </c>
      <c r="M58" s="8" t="s">
        <v>56</v>
      </c>
      <c r="N58" s="7" t="s">
        <v>34</v>
      </c>
    </row>
    <row r="59" spans="1:14" ht="33.75" customHeight="1" x14ac:dyDescent="0.25">
      <c r="A59" s="130">
        <v>50</v>
      </c>
      <c r="B59" s="113" t="s">
        <v>49</v>
      </c>
      <c r="C59" s="60" t="s">
        <v>50</v>
      </c>
      <c r="D59" s="60" t="s">
        <v>40</v>
      </c>
      <c r="E59" s="9">
        <v>40357</v>
      </c>
      <c r="F59" s="9">
        <v>41337</v>
      </c>
      <c r="G59" s="8" t="s">
        <v>34</v>
      </c>
      <c r="H59" s="37">
        <v>1000000</v>
      </c>
      <c r="I59" s="37">
        <v>41666.67</v>
      </c>
      <c r="J59" s="38" t="s">
        <v>34</v>
      </c>
      <c r="K59" s="38">
        <v>1000000</v>
      </c>
      <c r="L59" s="38">
        <v>1000000</v>
      </c>
      <c r="M59" s="8" t="s">
        <v>56</v>
      </c>
      <c r="N59" s="7" t="s">
        <v>34</v>
      </c>
    </row>
    <row r="60" spans="1:14" ht="52.5" customHeight="1" x14ac:dyDescent="0.25">
      <c r="A60" s="130">
        <v>51</v>
      </c>
      <c r="B60" s="129" t="s">
        <v>73</v>
      </c>
      <c r="C60" s="64" t="s">
        <v>72</v>
      </c>
      <c r="D60" s="64" t="s">
        <v>68</v>
      </c>
      <c r="E60" s="3">
        <v>40203</v>
      </c>
      <c r="F60" s="3">
        <v>40658</v>
      </c>
      <c r="G60" s="9">
        <v>41638</v>
      </c>
      <c r="H60" s="37">
        <v>586498.98</v>
      </c>
      <c r="I60" s="37">
        <v>0</v>
      </c>
      <c r="J60" s="50" t="s">
        <v>34</v>
      </c>
      <c r="K60" s="38">
        <v>0</v>
      </c>
      <c r="L60" s="50">
        <v>390999.32</v>
      </c>
      <c r="M60" s="2" t="s">
        <v>62</v>
      </c>
      <c r="N60" s="130" t="s">
        <v>34</v>
      </c>
    </row>
    <row r="61" spans="1:14" ht="33.75" customHeight="1" x14ac:dyDescent="0.25">
      <c r="A61" s="130">
        <v>52</v>
      </c>
      <c r="B61" s="113" t="s">
        <v>74</v>
      </c>
      <c r="C61" s="60" t="s">
        <v>75</v>
      </c>
      <c r="D61" s="60" t="s">
        <v>40</v>
      </c>
      <c r="E61" s="9">
        <v>40357</v>
      </c>
      <c r="F61" s="9">
        <v>41161</v>
      </c>
      <c r="G61" s="8" t="s">
        <v>34</v>
      </c>
      <c r="H61" s="37">
        <v>148000</v>
      </c>
      <c r="I61" s="37">
        <v>6666.67</v>
      </c>
      <c r="J61" s="38" t="s">
        <v>34</v>
      </c>
      <c r="K61" s="38">
        <v>0</v>
      </c>
      <c r="L61" s="38">
        <v>148000</v>
      </c>
      <c r="M61" s="8" t="s">
        <v>62</v>
      </c>
      <c r="N61" s="7" t="s">
        <v>34</v>
      </c>
    </row>
    <row r="62" spans="1:14" ht="54" customHeight="1" x14ac:dyDescent="0.25">
      <c r="A62" s="130">
        <v>53</v>
      </c>
      <c r="B62" s="113" t="s">
        <v>99</v>
      </c>
      <c r="C62" s="60" t="s">
        <v>100</v>
      </c>
      <c r="D62" s="61" t="s">
        <v>98</v>
      </c>
      <c r="E62" s="9">
        <v>40360</v>
      </c>
      <c r="F62" s="9">
        <v>40908</v>
      </c>
      <c r="G62" s="9">
        <v>41274</v>
      </c>
      <c r="H62" s="37">
        <v>250000</v>
      </c>
      <c r="I62" s="37">
        <v>10857</v>
      </c>
      <c r="J62" s="38" t="s">
        <v>34</v>
      </c>
      <c r="K62" s="38">
        <v>0</v>
      </c>
      <c r="L62" s="38">
        <v>250000</v>
      </c>
      <c r="M62" s="8" t="s">
        <v>83</v>
      </c>
      <c r="N62" s="7" t="s">
        <v>34</v>
      </c>
    </row>
    <row r="63" spans="1:14" ht="59.25" customHeight="1" x14ac:dyDescent="0.25">
      <c r="A63" s="130">
        <v>54</v>
      </c>
      <c r="B63" s="113" t="s">
        <v>103</v>
      </c>
      <c r="C63" s="60" t="s">
        <v>104</v>
      </c>
      <c r="D63" s="61" t="s">
        <v>105</v>
      </c>
      <c r="E63" s="9">
        <v>40543</v>
      </c>
      <c r="F63" s="9">
        <v>40908</v>
      </c>
      <c r="G63" s="9">
        <v>41274</v>
      </c>
      <c r="H63" s="37">
        <v>499997.81</v>
      </c>
      <c r="I63" s="37">
        <v>20850</v>
      </c>
      <c r="J63" s="38" t="s">
        <v>34</v>
      </c>
      <c r="K63" s="38">
        <v>0</v>
      </c>
      <c r="L63" s="38">
        <v>499997.81</v>
      </c>
      <c r="M63" s="8" t="s">
        <v>83</v>
      </c>
      <c r="N63" s="7" t="s">
        <v>34</v>
      </c>
    </row>
    <row r="64" spans="1:14" ht="46.5" customHeight="1" x14ac:dyDescent="0.25">
      <c r="A64" s="130">
        <v>55</v>
      </c>
      <c r="B64" s="113" t="s">
        <v>108</v>
      </c>
      <c r="C64" s="60" t="s">
        <v>109</v>
      </c>
      <c r="D64" s="61" t="s">
        <v>40</v>
      </c>
      <c r="E64" s="9">
        <v>40353</v>
      </c>
      <c r="F64" s="9">
        <v>41337</v>
      </c>
      <c r="G64" s="9" t="s">
        <v>34</v>
      </c>
      <c r="H64" s="51">
        <v>2000000</v>
      </c>
      <c r="I64" s="51">
        <v>83500</v>
      </c>
      <c r="J64" s="38" t="s">
        <v>34</v>
      </c>
      <c r="K64" s="38">
        <v>2000000</v>
      </c>
      <c r="L64" s="38">
        <v>0</v>
      </c>
      <c r="M64" s="8" t="s">
        <v>83</v>
      </c>
      <c r="N64" s="7" t="s">
        <v>34</v>
      </c>
    </row>
    <row r="65" spans="1:14" ht="70.5" customHeight="1" x14ac:dyDescent="0.25">
      <c r="A65" s="130">
        <v>56</v>
      </c>
      <c r="B65" s="113" t="s">
        <v>119</v>
      </c>
      <c r="C65" s="60" t="s">
        <v>120</v>
      </c>
      <c r="D65" s="61" t="s">
        <v>121</v>
      </c>
      <c r="E65" s="9">
        <v>40343</v>
      </c>
      <c r="F65" s="9">
        <v>40891</v>
      </c>
      <c r="G65" s="9">
        <v>41310</v>
      </c>
      <c r="H65" s="51">
        <v>246000</v>
      </c>
      <c r="I65" s="51">
        <v>11000</v>
      </c>
      <c r="J65" s="38" t="s">
        <v>34</v>
      </c>
      <c r="K65" s="38">
        <v>0</v>
      </c>
      <c r="L65" s="38">
        <v>246000</v>
      </c>
      <c r="M65" s="8" t="s">
        <v>118</v>
      </c>
      <c r="N65" s="7" t="s">
        <v>34</v>
      </c>
    </row>
    <row r="66" spans="1:14" ht="66" customHeight="1" x14ac:dyDescent="0.25">
      <c r="A66" s="130">
        <v>57</v>
      </c>
      <c r="B66" s="114" t="s">
        <v>150</v>
      </c>
      <c r="C66" s="61" t="s">
        <v>151</v>
      </c>
      <c r="D66" s="61" t="s">
        <v>22</v>
      </c>
      <c r="E66" s="12">
        <v>40360</v>
      </c>
      <c r="F66" s="12">
        <v>41094</v>
      </c>
      <c r="G66" s="12">
        <v>41274</v>
      </c>
      <c r="H66" s="52">
        <v>647479.30000000005</v>
      </c>
      <c r="I66" s="52">
        <v>58070</v>
      </c>
      <c r="J66" s="37" t="s">
        <v>34</v>
      </c>
      <c r="K66" s="38">
        <v>0</v>
      </c>
      <c r="L66" s="38">
        <v>647479.30000000005</v>
      </c>
      <c r="M66" s="11" t="s">
        <v>152</v>
      </c>
      <c r="N66" s="7" t="s">
        <v>34</v>
      </c>
    </row>
    <row r="67" spans="1:14" ht="66" customHeight="1" x14ac:dyDescent="0.25">
      <c r="A67" s="130">
        <v>58</v>
      </c>
      <c r="B67" s="114" t="s">
        <v>163</v>
      </c>
      <c r="C67" s="61" t="s">
        <v>164</v>
      </c>
      <c r="D67" s="61" t="s">
        <v>98</v>
      </c>
      <c r="E67" s="12">
        <v>40360</v>
      </c>
      <c r="F67" s="12">
        <v>40908</v>
      </c>
      <c r="G67" s="12">
        <v>41274</v>
      </c>
      <c r="H67" s="47">
        <v>200000</v>
      </c>
      <c r="I67" s="48">
        <v>8333.33</v>
      </c>
      <c r="J67" s="37" t="s">
        <v>34</v>
      </c>
      <c r="K67" s="37">
        <v>0</v>
      </c>
      <c r="L67" s="37">
        <v>200000</v>
      </c>
      <c r="M67" s="11" t="s">
        <v>157</v>
      </c>
      <c r="N67" s="7" t="s">
        <v>34</v>
      </c>
    </row>
    <row r="68" spans="1:14" ht="66" customHeight="1" x14ac:dyDescent="0.25">
      <c r="A68" s="130">
        <v>59</v>
      </c>
      <c r="B68" s="114" t="s">
        <v>169</v>
      </c>
      <c r="C68" s="61" t="s">
        <v>170</v>
      </c>
      <c r="D68" s="61" t="s">
        <v>167</v>
      </c>
      <c r="E68" s="12">
        <v>40540</v>
      </c>
      <c r="F68" s="12">
        <v>41259</v>
      </c>
      <c r="G68" s="12" t="s">
        <v>34</v>
      </c>
      <c r="H68" s="47">
        <v>946518.09</v>
      </c>
      <c r="I68" s="48">
        <v>9465.18</v>
      </c>
      <c r="J68" s="37" t="s">
        <v>34</v>
      </c>
      <c r="K68" s="53">
        <v>477991.63</v>
      </c>
      <c r="L68" s="48">
        <v>946518.09</v>
      </c>
      <c r="M68" s="11" t="s">
        <v>168</v>
      </c>
      <c r="N68" s="7" t="s">
        <v>34</v>
      </c>
    </row>
    <row r="69" spans="1:14" ht="55.5" customHeight="1" x14ac:dyDescent="0.25">
      <c r="A69" s="130">
        <v>60</v>
      </c>
      <c r="B69" s="114" t="s">
        <v>171</v>
      </c>
      <c r="C69" s="61" t="s">
        <v>172</v>
      </c>
      <c r="D69" s="61" t="s">
        <v>167</v>
      </c>
      <c r="E69" s="12">
        <v>40539</v>
      </c>
      <c r="F69" s="12">
        <v>40977</v>
      </c>
      <c r="G69" s="12">
        <v>41157</v>
      </c>
      <c r="H69" s="47">
        <v>200561.84</v>
      </c>
      <c r="I69" s="48">
        <v>2025.88</v>
      </c>
      <c r="J69" s="37" t="s">
        <v>34</v>
      </c>
      <c r="K69" s="37">
        <v>0</v>
      </c>
      <c r="L69" s="53">
        <v>200561.84</v>
      </c>
      <c r="M69" s="11" t="s">
        <v>168</v>
      </c>
      <c r="N69" s="7" t="s">
        <v>34</v>
      </c>
    </row>
    <row r="70" spans="1:14" ht="81" customHeight="1" x14ac:dyDescent="0.25">
      <c r="A70" s="130">
        <v>61</v>
      </c>
      <c r="B70" s="114" t="s">
        <v>183</v>
      </c>
      <c r="C70" s="61" t="s">
        <v>184</v>
      </c>
      <c r="D70" s="61" t="s">
        <v>12</v>
      </c>
      <c r="E70" s="12">
        <v>40536</v>
      </c>
      <c r="F70" s="12">
        <v>41305</v>
      </c>
      <c r="G70" s="12" t="s">
        <v>34</v>
      </c>
      <c r="H70" s="51">
        <v>1482100</v>
      </c>
      <c r="I70" s="51">
        <v>77900</v>
      </c>
      <c r="J70" s="37" t="s">
        <v>34</v>
      </c>
      <c r="K70" s="37">
        <v>0</v>
      </c>
      <c r="L70" s="37">
        <v>0</v>
      </c>
      <c r="M70" s="11" t="s">
        <v>180</v>
      </c>
      <c r="N70" s="11" t="s">
        <v>203</v>
      </c>
    </row>
    <row r="71" spans="1:14" ht="24" customHeight="1" x14ac:dyDescent="0.25">
      <c r="A71" s="130">
        <v>62</v>
      </c>
      <c r="B71" s="124" t="s">
        <v>57</v>
      </c>
      <c r="C71" s="125" t="s">
        <v>58</v>
      </c>
      <c r="D71" s="125" t="s">
        <v>59</v>
      </c>
      <c r="E71" s="117">
        <v>40694</v>
      </c>
      <c r="F71" s="117">
        <v>41161</v>
      </c>
      <c r="G71" s="127" t="s">
        <v>34</v>
      </c>
      <c r="H71" s="119">
        <v>221119.91</v>
      </c>
      <c r="I71" s="119">
        <v>0</v>
      </c>
      <c r="J71" s="38" t="s">
        <v>2</v>
      </c>
      <c r="K71" s="126">
        <v>0</v>
      </c>
      <c r="L71" s="126">
        <v>250455.72</v>
      </c>
      <c r="M71" s="127" t="s">
        <v>56</v>
      </c>
      <c r="N71" s="128" t="s">
        <v>34</v>
      </c>
    </row>
    <row r="72" spans="1:14" ht="34.5" customHeight="1" x14ac:dyDescent="0.25">
      <c r="A72" s="130">
        <v>63</v>
      </c>
      <c r="B72" s="124"/>
      <c r="C72" s="125"/>
      <c r="D72" s="125"/>
      <c r="E72" s="117"/>
      <c r="F72" s="117"/>
      <c r="G72" s="127"/>
      <c r="H72" s="119"/>
      <c r="I72" s="119"/>
      <c r="J72" s="38">
        <v>29335.81</v>
      </c>
      <c r="K72" s="126"/>
      <c r="L72" s="126"/>
      <c r="M72" s="127"/>
      <c r="N72" s="128"/>
    </row>
    <row r="73" spans="1:14" ht="47.25" customHeight="1" x14ac:dyDescent="0.25">
      <c r="A73" s="130">
        <v>64</v>
      </c>
      <c r="B73" s="113" t="s">
        <v>202</v>
      </c>
      <c r="C73" s="60" t="s">
        <v>51</v>
      </c>
      <c r="D73" s="60" t="s">
        <v>12</v>
      </c>
      <c r="E73" s="9">
        <v>40781</v>
      </c>
      <c r="F73" s="9">
        <v>41485</v>
      </c>
      <c r="G73" s="8" t="s">
        <v>34</v>
      </c>
      <c r="H73" s="37">
        <v>15000000</v>
      </c>
      <c r="I73" s="37">
        <v>1247447.3600000001</v>
      </c>
      <c r="J73" s="38" t="s">
        <v>34</v>
      </c>
      <c r="K73" s="38">
        <v>1826125.93</v>
      </c>
      <c r="L73" s="38">
        <v>1826125.93</v>
      </c>
      <c r="M73" s="8" t="s">
        <v>56</v>
      </c>
      <c r="N73" s="7" t="s">
        <v>34</v>
      </c>
    </row>
    <row r="74" spans="1:14" ht="39.75" customHeight="1" x14ac:dyDescent="0.25">
      <c r="A74" s="130">
        <v>65</v>
      </c>
      <c r="B74" s="113" t="s">
        <v>201</v>
      </c>
      <c r="C74" s="60" t="s">
        <v>52</v>
      </c>
      <c r="D74" s="60" t="s">
        <v>12</v>
      </c>
      <c r="E74" s="9">
        <v>40753</v>
      </c>
      <c r="F74" s="9">
        <v>41485</v>
      </c>
      <c r="G74" s="8" t="s">
        <v>34</v>
      </c>
      <c r="H74" s="37">
        <v>16170000</v>
      </c>
      <c r="I74" s="37">
        <v>61876.15</v>
      </c>
      <c r="J74" s="38" t="s">
        <v>34</v>
      </c>
      <c r="K74" s="38">
        <v>3172515.07</v>
      </c>
      <c r="L74" s="38">
        <v>3172515.07</v>
      </c>
      <c r="M74" s="8" t="s">
        <v>56</v>
      </c>
      <c r="N74" s="7" t="s">
        <v>34</v>
      </c>
    </row>
    <row r="75" spans="1:14" ht="47.25" customHeight="1" x14ac:dyDescent="0.25">
      <c r="A75" s="130">
        <v>66</v>
      </c>
      <c r="B75" s="113" t="s">
        <v>200</v>
      </c>
      <c r="C75" s="60" t="s">
        <v>53</v>
      </c>
      <c r="D75" s="60" t="s">
        <v>12</v>
      </c>
      <c r="E75" s="9">
        <v>40765</v>
      </c>
      <c r="F75" s="9">
        <v>41485</v>
      </c>
      <c r="G75" s="8" t="s">
        <v>34</v>
      </c>
      <c r="H75" s="37">
        <v>7120000</v>
      </c>
      <c r="I75" s="37">
        <v>379283.46</v>
      </c>
      <c r="J75" s="38" t="s">
        <v>34</v>
      </c>
      <c r="K75" s="38">
        <v>1179365.81</v>
      </c>
      <c r="L75" s="38">
        <v>1179365.81</v>
      </c>
      <c r="M75" s="8" t="s">
        <v>56</v>
      </c>
      <c r="N75" s="7" t="s">
        <v>34</v>
      </c>
    </row>
    <row r="76" spans="1:14" ht="45" customHeight="1" x14ac:dyDescent="0.25">
      <c r="A76" s="130">
        <v>67</v>
      </c>
      <c r="B76" s="113" t="s">
        <v>199</v>
      </c>
      <c r="C76" s="60" t="s">
        <v>54</v>
      </c>
      <c r="D76" s="60" t="s">
        <v>12</v>
      </c>
      <c r="E76" s="9">
        <v>40753</v>
      </c>
      <c r="F76" s="9">
        <v>41485</v>
      </c>
      <c r="G76" s="8" t="s">
        <v>34</v>
      </c>
      <c r="H76" s="37">
        <v>12210000</v>
      </c>
      <c r="I76" s="37">
        <v>47737.41</v>
      </c>
      <c r="J76" s="38" t="s">
        <v>34</v>
      </c>
      <c r="K76" s="38">
        <v>3439764.3</v>
      </c>
      <c r="L76" s="38">
        <v>3439764.3</v>
      </c>
      <c r="M76" s="8" t="s">
        <v>56</v>
      </c>
      <c r="N76" s="7" t="s">
        <v>34</v>
      </c>
    </row>
    <row r="77" spans="1:14" ht="103.5" customHeight="1" x14ac:dyDescent="0.25">
      <c r="A77" s="130">
        <v>68</v>
      </c>
      <c r="B77" s="131" t="s">
        <v>126</v>
      </c>
      <c r="C77" s="60" t="s">
        <v>127</v>
      </c>
      <c r="D77" s="60" t="s">
        <v>128</v>
      </c>
      <c r="E77" s="9">
        <v>40906</v>
      </c>
      <c r="F77" s="9">
        <v>41608</v>
      </c>
      <c r="G77" s="8" t="s">
        <v>34</v>
      </c>
      <c r="H77" s="37">
        <v>476207</v>
      </c>
      <c r="I77" s="37">
        <v>20235.060000000001</v>
      </c>
      <c r="J77" s="38" t="s">
        <v>34</v>
      </c>
      <c r="K77" s="38">
        <v>238047</v>
      </c>
      <c r="L77" s="38">
        <v>238047</v>
      </c>
      <c r="M77" s="8" t="s">
        <v>118</v>
      </c>
      <c r="N77" s="7" t="s">
        <v>34</v>
      </c>
    </row>
    <row r="78" spans="1:14" ht="25.5" x14ac:dyDescent="0.25">
      <c r="A78" s="130">
        <v>69</v>
      </c>
      <c r="B78" s="131" t="s">
        <v>131</v>
      </c>
      <c r="C78" s="65" t="s">
        <v>132</v>
      </c>
      <c r="D78" s="60" t="s">
        <v>82</v>
      </c>
      <c r="E78" s="9">
        <v>40896</v>
      </c>
      <c r="F78" s="9">
        <v>41669</v>
      </c>
      <c r="G78" s="8" t="s">
        <v>34</v>
      </c>
      <c r="H78" s="37">
        <v>975000</v>
      </c>
      <c r="I78" s="37">
        <v>40625</v>
      </c>
      <c r="J78" s="38" t="s">
        <v>34</v>
      </c>
      <c r="K78" s="38">
        <v>975000</v>
      </c>
      <c r="L78" s="38">
        <v>975000</v>
      </c>
      <c r="M78" s="8" t="s">
        <v>83</v>
      </c>
      <c r="N78" s="7" t="s">
        <v>34</v>
      </c>
    </row>
    <row r="79" spans="1:14" ht="38.25" customHeight="1" x14ac:dyDescent="0.25">
      <c r="A79" s="130">
        <v>70</v>
      </c>
      <c r="B79" s="113" t="s">
        <v>133</v>
      </c>
      <c r="C79" s="60" t="s">
        <v>135</v>
      </c>
      <c r="D79" s="60" t="s">
        <v>134</v>
      </c>
      <c r="E79" s="9">
        <v>40884</v>
      </c>
      <c r="F79" s="9">
        <v>41973</v>
      </c>
      <c r="G79" s="8" t="s">
        <v>34</v>
      </c>
      <c r="H79" s="37">
        <v>1150000</v>
      </c>
      <c r="I79" s="37">
        <v>47916.67</v>
      </c>
      <c r="J79" s="38" t="s">
        <v>34</v>
      </c>
      <c r="K79" s="38">
        <v>0</v>
      </c>
      <c r="L79" s="38">
        <v>0</v>
      </c>
      <c r="M79" s="8" t="s">
        <v>56</v>
      </c>
      <c r="N79" s="7" t="s">
        <v>34</v>
      </c>
    </row>
    <row r="80" spans="1:14" ht="39.75" customHeight="1" x14ac:dyDescent="0.25">
      <c r="A80" s="130">
        <v>71</v>
      </c>
      <c r="B80" s="113" t="s">
        <v>136</v>
      </c>
      <c r="C80" s="60" t="s">
        <v>138</v>
      </c>
      <c r="D80" s="60" t="s">
        <v>137</v>
      </c>
      <c r="E80" s="9">
        <v>40908</v>
      </c>
      <c r="F80" s="9">
        <v>41654</v>
      </c>
      <c r="G80" s="8" t="s">
        <v>34</v>
      </c>
      <c r="H80" s="37">
        <v>2700000</v>
      </c>
      <c r="I80" s="37">
        <v>112500</v>
      </c>
      <c r="J80" s="38" t="s">
        <v>34</v>
      </c>
      <c r="K80" s="38">
        <v>0</v>
      </c>
      <c r="L80" s="38">
        <v>0</v>
      </c>
      <c r="M80" s="8" t="s">
        <v>56</v>
      </c>
      <c r="N80" s="113" t="s">
        <v>206</v>
      </c>
    </row>
    <row r="81" spans="1:14" ht="36" customHeight="1" x14ac:dyDescent="0.25">
      <c r="A81" s="130">
        <v>72</v>
      </c>
      <c r="B81" s="113" t="s">
        <v>139</v>
      </c>
      <c r="C81" s="60" t="s">
        <v>140</v>
      </c>
      <c r="D81" s="60" t="s">
        <v>12</v>
      </c>
      <c r="E81" s="9">
        <v>40907</v>
      </c>
      <c r="F81" s="9">
        <v>42003</v>
      </c>
      <c r="G81" s="8" t="s">
        <v>34</v>
      </c>
      <c r="H81" s="37">
        <v>690900</v>
      </c>
      <c r="I81" s="37">
        <f>H81*0.04/0.96</f>
        <v>28787.5</v>
      </c>
      <c r="J81" s="38" t="s">
        <v>34</v>
      </c>
      <c r="K81" s="38">
        <v>0</v>
      </c>
      <c r="L81" s="38">
        <v>0</v>
      </c>
      <c r="M81" s="8" t="s">
        <v>56</v>
      </c>
      <c r="N81" s="7" t="s">
        <v>34</v>
      </c>
    </row>
    <row r="82" spans="1:14" ht="58.5" customHeight="1" x14ac:dyDescent="0.25">
      <c r="A82" s="130">
        <v>73</v>
      </c>
      <c r="B82" s="113" t="s">
        <v>141</v>
      </c>
      <c r="C82" s="60" t="s">
        <v>142</v>
      </c>
      <c r="D82" s="60" t="s">
        <v>112</v>
      </c>
      <c r="E82" s="9">
        <v>40907</v>
      </c>
      <c r="F82" s="9">
        <v>41820</v>
      </c>
      <c r="G82" s="8" t="s">
        <v>34</v>
      </c>
      <c r="H82" s="37">
        <v>230000</v>
      </c>
      <c r="I82" s="37">
        <v>149346.6</v>
      </c>
      <c r="J82" s="38" t="s">
        <v>34</v>
      </c>
      <c r="K82" s="38">
        <v>0</v>
      </c>
      <c r="L82" s="38">
        <v>0</v>
      </c>
      <c r="M82" s="8" t="s">
        <v>113</v>
      </c>
      <c r="N82" s="7" t="s">
        <v>34</v>
      </c>
    </row>
    <row r="83" spans="1:14" ht="69" customHeight="1" x14ac:dyDescent="0.25">
      <c r="A83" s="130">
        <v>74</v>
      </c>
      <c r="B83" s="113" t="s">
        <v>143</v>
      </c>
      <c r="C83" s="60" t="s">
        <v>144</v>
      </c>
      <c r="D83" s="60" t="s">
        <v>40</v>
      </c>
      <c r="E83" s="9">
        <v>40904</v>
      </c>
      <c r="F83" s="9">
        <v>41400</v>
      </c>
      <c r="G83" s="8" t="s">
        <v>34</v>
      </c>
      <c r="H83" s="37">
        <v>170000</v>
      </c>
      <c r="I83" s="37">
        <v>40000</v>
      </c>
      <c r="J83" s="38" t="s">
        <v>34</v>
      </c>
      <c r="K83" s="38">
        <v>170000</v>
      </c>
      <c r="L83" s="38">
        <v>170000</v>
      </c>
      <c r="M83" s="8" t="s">
        <v>113</v>
      </c>
      <c r="N83" s="7" t="s">
        <v>34</v>
      </c>
    </row>
    <row r="84" spans="1:14" ht="25.5" x14ac:dyDescent="0.25">
      <c r="A84" s="130">
        <v>75</v>
      </c>
      <c r="B84" s="113" t="s">
        <v>145</v>
      </c>
      <c r="C84" s="60" t="s">
        <v>146</v>
      </c>
      <c r="D84" s="60" t="s">
        <v>22</v>
      </c>
      <c r="E84" s="9">
        <v>40907</v>
      </c>
      <c r="F84" s="9">
        <v>41608</v>
      </c>
      <c r="G84" s="8" t="s">
        <v>34</v>
      </c>
      <c r="H84" s="37">
        <v>387189.96</v>
      </c>
      <c r="I84" s="37">
        <v>16132.92</v>
      </c>
      <c r="J84" s="38" t="s">
        <v>34</v>
      </c>
      <c r="K84" s="38">
        <v>0</v>
      </c>
      <c r="L84" s="38">
        <v>0</v>
      </c>
      <c r="M84" s="8" t="s">
        <v>62</v>
      </c>
      <c r="N84" s="7" t="s">
        <v>34</v>
      </c>
    </row>
    <row r="85" spans="1:14" ht="84" customHeight="1" x14ac:dyDescent="0.25">
      <c r="A85" s="130">
        <v>76</v>
      </c>
      <c r="B85" s="113" t="s">
        <v>147</v>
      </c>
      <c r="C85" s="60" t="s">
        <v>148</v>
      </c>
      <c r="D85" s="60" t="s">
        <v>149</v>
      </c>
      <c r="E85" s="9">
        <v>40896</v>
      </c>
      <c r="F85" s="9">
        <v>41624</v>
      </c>
      <c r="G85" s="8" t="s">
        <v>34</v>
      </c>
      <c r="H85" s="37">
        <v>120000</v>
      </c>
      <c r="I85" s="37">
        <v>5000</v>
      </c>
      <c r="J85" s="38" t="s">
        <v>34</v>
      </c>
      <c r="K85" s="38">
        <v>120000</v>
      </c>
      <c r="L85" s="38">
        <v>0</v>
      </c>
      <c r="M85" s="8" t="s">
        <v>62</v>
      </c>
      <c r="N85" s="7" t="s">
        <v>34</v>
      </c>
    </row>
    <row r="86" spans="1:14" ht="38.25" x14ac:dyDescent="0.25">
      <c r="A86" s="130">
        <v>77</v>
      </c>
      <c r="B86" s="113" t="s">
        <v>153</v>
      </c>
      <c r="C86" s="60" t="s">
        <v>154</v>
      </c>
      <c r="D86" s="60" t="s">
        <v>155</v>
      </c>
      <c r="E86" s="9">
        <v>40904</v>
      </c>
      <c r="F86" s="9">
        <v>41270</v>
      </c>
      <c r="G86" s="9">
        <v>41391</v>
      </c>
      <c r="H86" s="37">
        <v>177575.33</v>
      </c>
      <c r="I86" s="37">
        <v>7399.62</v>
      </c>
      <c r="J86" s="38" t="s">
        <v>34</v>
      </c>
      <c r="K86" s="38">
        <v>0</v>
      </c>
      <c r="L86" s="38">
        <v>177575.33</v>
      </c>
      <c r="M86" s="8" t="s">
        <v>156</v>
      </c>
      <c r="N86" s="7" t="s">
        <v>34</v>
      </c>
    </row>
    <row r="87" spans="1:14" ht="15" customHeight="1" x14ac:dyDescent="0.25">
      <c r="A87" s="130">
        <v>78</v>
      </c>
      <c r="B87" s="132" t="s">
        <v>190</v>
      </c>
      <c r="C87" s="125" t="s">
        <v>191</v>
      </c>
      <c r="D87" s="125" t="s">
        <v>192</v>
      </c>
      <c r="E87" s="117">
        <v>40868</v>
      </c>
      <c r="F87" s="117">
        <v>40958</v>
      </c>
      <c r="G87" s="117">
        <v>41251</v>
      </c>
      <c r="H87" s="119">
        <v>200000</v>
      </c>
      <c r="I87" s="119">
        <v>96416</v>
      </c>
      <c r="J87" s="38" t="s">
        <v>2</v>
      </c>
      <c r="K87" s="126">
        <v>0</v>
      </c>
      <c r="L87" s="126">
        <v>200000</v>
      </c>
      <c r="M87" s="127" t="s">
        <v>194</v>
      </c>
      <c r="N87" s="127" t="s">
        <v>34</v>
      </c>
    </row>
    <row r="88" spans="1:14" ht="47.25" customHeight="1" x14ac:dyDescent="0.25">
      <c r="A88" s="130">
        <v>79</v>
      </c>
      <c r="B88" s="132"/>
      <c r="C88" s="125"/>
      <c r="D88" s="125"/>
      <c r="E88" s="117"/>
      <c r="F88" s="117"/>
      <c r="G88" s="117"/>
      <c r="H88" s="119"/>
      <c r="I88" s="119"/>
      <c r="J88" s="37">
        <v>300000</v>
      </c>
      <c r="K88" s="126"/>
      <c r="L88" s="126"/>
      <c r="M88" s="127"/>
      <c r="N88" s="127"/>
    </row>
    <row r="89" spans="1:14" ht="19.5" customHeight="1" x14ac:dyDescent="0.25">
      <c r="A89" s="130">
        <v>80</v>
      </c>
      <c r="B89" s="132"/>
      <c r="C89" s="125"/>
      <c r="D89" s="125"/>
      <c r="E89" s="117"/>
      <c r="F89" s="117"/>
      <c r="G89" s="117"/>
      <c r="H89" s="119"/>
      <c r="I89" s="119"/>
      <c r="J89" s="38" t="s">
        <v>193</v>
      </c>
      <c r="K89" s="126"/>
      <c r="L89" s="126"/>
      <c r="M89" s="127"/>
      <c r="N89" s="127"/>
    </row>
    <row r="90" spans="1:14" ht="38.25" customHeight="1" x14ac:dyDescent="0.25">
      <c r="A90" s="130">
        <v>81</v>
      </c>
      <c r="B90" s="132"/>
      <c r="C90" s="125"/>
      <c r="D90" s="125"/>
      <c r="E90" s="117"/>
      <c r="F90" s="117"/>
      <c r="G90" s="117"/>
      <c r="H90" s="119"/>
      <c r="I90" s="119"/>
      <c r="J90" s="37">
        <v>30000</v>
      </c>
      <c r="K90" s="126"/>
      <c r="L90" s="126"/>
      <c r="M90" s="127"/>
      <c r="N90" s="127"/>
    </row>
    <row r="91" spans="1:14" ht="38.25" x14ac:dyDescent="0.25">
      <c r="A91" s="130">
        <v>82</v>
      </c>
      <c r="B91" s="113" t="s">
        <v>198</v>
      </c>
      <c r="C91" s="60" t="s">
        <v>173</v>
      </c>
      <c r="D91" s="60" t="s">
        <v>167</v>
      </c>
      <c r="E91" s="9" t="s">
        <v>34</v>
      </c>
      <c r="F91" s="8" t="s">
        <v>34</v>
      </c>
      <c r="G91" s="8" t="s">
        <v>34</v>
      </c>
      <c r="H91" s="37">
        <v>995103.45</v>
      </c>
      <c r="I91" s="37">
        <v>128323.02</v>
      </c>
      <c r="J91" s="38" t="s">
        <v>34</v>
      </c>
      <c r="K91" s="37">
        <v>893268.98</v>
      </c>
      <c r="L91" s="38">
        <v>0</v>
      </c>
      <c r="M91" s="8" t="s">
        <v>168</v>
      </c>
      <c r="N91" s="7" t="s">
        <v>34</v>
      </c>
    </row>
    <row r="92" spans="1:14" ht="38.25" x14ac:dyDescent="0.25">
      <c r="A92" s="130">
        <v>83</v>
      </c>
      <c r="B92" s="114" t="s">
        <v>207</v>
      </c>
      <c r="C92" s="61" t="s">
        <v>208</v>
      </c>
      <c r="D92" s="60" t="s">
        <v>167</v>
      </c>
      <c r="E92" s="9" t="s">
        <v>34</v>
      </c>
      <c r="F92" s="8" t="s">
        <v>34</v>
      </c>
      <c r="G92" s="8" t="s">
        <v>34</v>
      </c>
      <c r="H92" s="37">
        <v>14417046</v>
      </c>
      <c r="I92" s="37">
        <v>7723032.8300000001</v>
      </c>
      <c r="J92" s="38" t="s">
        <v>34</v>
      </c>
      <c r="K92" s="38">
        <v>2883409.2</v>
      </c>
      <c r="L92" s="38">
        <v>0</v>
      </c>
      <c r="M92" s="8" t="s">
        <v>168</v>
      </c>
      <c r="N92" s="7" t="s">
        <v>34</v>
      </c>
    </row>
    <row r="93" spans="1:14" ht="30.75" customHeight="1" x14ac:dyDescent="0.25">
      <c r="A93" s="130">
        <v>84</v>
      </c>
      <c r="B93" s="113" t="s">
        <v>209</v>
      </c>
      <c r="C93" s="66" t="s">
        <v>210</v>
      </c>
      <c r="D93" s="60" t="s">
        <v>40</v>
      </c>
      <c r="E93" s="9">
        <v>41096</v>
      </c>
      <c r="F93" s="9">
        <v>41461</v>
      </c>
      <c r="G93" s="8" t="s">
        <v>34</v>
      </c>
      <c r="H93" s="48">
        <v>500000</v>
      </c>
      <c r="I93" s="48">
        <v>20833.330000000002</v>
      </c>
      <c r="J93" s="38" t="s">
        <v>34</v>
      </c>
      <c r="K93" s="38">
        <v>0</v>
      </c>
      <c r="L93" s="38">
        <v>0</v>
      </c>
      <c r="M93" s="8" t="s">
        <v>56</v>
      </c>
      <c r="N93" s="7" t="s">
        <v>34</v>
      </c>
    </row>
    <row r="94" spans="1:14" ht="25.5" x14ac:dyDescent="0.25">
      <c r="A94" s="130">
        <v>85</v>
      </c>
      <c r="B94" s="113" t="s">
        <v>211</v>
      </c>
      <c r="C94" s="61" t="s">
        <v>215</v>
      </c>
      <c r="D94" s="66" t="s">
        <v>219</v>
      </c>
      <c r="E94" s="9">
        <v>41096</v>
      </c>
      <c r="F94" s="9">
        <v>41461</v>
      </c>
      <c r="G94" s="8" t="s">
        <v>34</v>
      </c>
      <c r="H94" s="48">
        <v>585000</v>
      </c>
      <c r="I94" s="48">
        <v>97740.88</v>
      </c>
      <c r="J94" s="38" t="s">
        <v>34</v>
      </c>
      <c r="K94" s="38">
        <v>0</v>
      </c>
      <c r="L94" s="38">
        <v>0</v>
      </c>
      <c r="M94" s="8" t="s">
        <v>62</v>
      </c>
      <c r="N94" s="7" t="s">
        <v>34</v>
      </c>
    </row>
    <row r="95" spans="1:14" x14ac:dyDescent="0.25">
      <c r="A95" s="130">
        <v>86</v>
      </c>
      <c r="B95" s="113" t="s">
        <v>212</v>
      </c>
      <c r="C95" s="61" t="s">
        <v>216</v>
      </c>
      <c r="D95" s="66" t="s">
        <v>219</v>
      </c>
      <c r="E95" s="9">
        <v>41096</v>
      </c>
      <c r="F95" s="9">
        <v>41461</v>
      </c>
      <c r="G95" s="8" t="s">
        <v>34</v>
      </c>
      <c r="H95" s="48">
        <v>165000</v>
      </c>
      <c r="I95" s="48">
        <v>6875</v>
      </c>
      <c r="J95" s="38" t="s">
        <v>34</v>
      </c>
      <c r="K95" s="38">
        <v>0</v>
      </c>
      <c r="L95" s="38">
        <v>0</v>
      </c>
      <c r="M95" s="8" t="s">
        <v>62</v>
      </c>
      <c r="N95" s="7" t="s">
        <v>34</v>
      </c>
    </row>
    <row r="96" spans="1:14" x14ac:dyDescent="0.25">
      <c r="A96" s="130">
        <v>87</v>
      </c>
      <c r="B96" s="114" t="s">
        <v>213</v>
      </c>
      <c r="C96" s="61" t="s">
        <v>217</v>
      </c>
      <c r="D96" s="60" t="s">
        <v>40</v>
      </c>
      <c r="E96" s="9">
        <v>41243</v>
      </c>
      <c r="F96" s="9">
        <v>41608</v>
      </c>
      <c r="G96" s="8" t="s">
        <v>34</v>
      </c>
      <c r="H96" s="48">
        <v>800000</v>
      </c>
      <c r="I96" s="54">
        <v>239282.23</v>
      </c>
      <c r="J96" s="38" t="s">
        <v>34</v>
      </c>
      <c r="K96" s="38">
        <v>0</v>
      </c>
      <c r="L96" s="38">
        <v>0</v>
      </c>
      <c r="M96" s="8" t="s">
        <v>56</v>
      </c>
      <c r="N96" s="7" t="s">
        <v>34</v>
      </c>
    </row>
    <row r="97" spans="1:14" ht="51" x14ac:dyDescent="0.25">
      <c r="A97" s="130">
        <v>88</v>
      </c>
      <c r="B97" s="14" t="s">
        <v>214</v>
      </c>
      <c r="C97" s="60" t="s">
        <v>218</v>
      </c>
      <c r="D97" s="60" t="s">
        <v>98</v>
      </c>
      <c r="E97" s="9">
        <v>41274</v>
      </c>
      <c r="F97" s="9">
        <v>42004</v>
      </c>
      <c r="G97" s="8" t="s">
        <v>34</v>
      </c>
      <c r="H97" s="54">
        <v>899853</v>
      </c>
      <c r="I97" s="54">
        <v>36028.870000000003</v>
      </c>
      <c r="J97" s="38" t="s">
        <v>34</v>
      </c>
      <c r="K97" s="38">
        <v>0</v>
      </c>
      <c r="L97" s="38">
        <v>0</v>
      </c>
      <c r="M97" s="8" t="s">
        <v>83</v>
      </c>
      <c r="N97" s="7" t="s">
        <v>34</v>
      </c>
    </row>
    <row r="98" spans="1:14" ht="51" x14ac:dyDescent="0.25">
      <c r="A98" s="130">
        <v>89</v>
      </c>
      <c r="B98" s="131" t="s">
        <v>220</v>
      </c>
      <c r="C98" s="60" t="s">
        <v>222</v>
      </c>
      <c r="D98" s="60" t="s">
        <v>160</v>
      </c>
      <c r="E98" s="9">
        <v>41274</v>
      </c>
      <c r="F98" s="9">
        <v>42004</v>
      </c>
      <c r="G98" s="8" t="s">
        <v>34</v>
      </c>
      <c r="H98" s="55">
        <v>1731671</v>
      </c>
      <c r="I98" s="54">
        <v>72600</v>
      </c>
      <c r="J98" s="38" t="s">
        <v>34</v>
      </c>
      <c r="K98" s="38">
        <v>0</v>
      </c>
      <c r="L98" s="38">
        <v>0</v>
      </c>
      <c r="M98" s="8" t="s">
        <v>157</v>
      </c>
      <c r="N98" s="7" t="s">
        <v>34</v>
      </c>
    </row>
    <row r="99" spans="1:14" ht="25.5" x14ac:dyDescent="0.25">
      <c r="A99" s="130">
        <v>90</v>
      </c>
      <c r="B99" s="133" t="s">
        <v>234</v>
      </c>
      <c r="C99" s="66" t="s">
        <v>223</v>
      </c>
      <c r="D99" s="69" t="s">
        <v>22</v>
      </c>
      <c r="E99" s="9">
        <v>41225</v>
      </c>
      <c r="F99" s="9">
        <v>41973</v>
      </c>
      <c r="G99" s="8" t="s">
        <v>34</v>
      </c>
      <c r="H99" s="47">
        <v>1170000</v>
      </c>
      <c r="I99" s="47">
        <v>48750</v>
      </c>
      <c r="J99" s="38" t="s">
        <v>34</v>
      </c>
      <c r="K99" s="38">
        <v>0</v>
      </c>
      <c r="L99" s="38">
        <v>0</v>
      </c>
      <c r="M99" s="8" t="s">
        <v>56</v>
      </c>
      <c r="N99" s="7" t="s">
        <v>34</v>
      </c>
    </row>
    <row r="100" spans="1:14" ht="38.25" x14ac:dyDescent="0.25">
      <c r="A100" s="130">
        <v>91</v>
      </c>
      <c r="B100" s="133" t="s">
        <v>237</v>
      </c>
      <c r="C100" s="61" t="s">
        <v>224</v>
      </c>
      <c r="D100" s="66" t="s">
        <v>225</v>
      </c>
      <c r="E100" s="9">
        <v>41250</v>
      </c>
      <c r="F100" s="9">
        <v>41881</v>
      </c>
      <c r="G100" s="8" t="s">
        <v>34</v>
      </c>
      <c r="H100" s="47">
        <v>220000</v>
      </c>
      <c r="I100" s="47">
        <v>9200</v>
      </c>
      <c r="J100" s="38" t="s">
        <v>34</v>
      </c>
      <c r="K100" s="38">
        <v>0</v>
      </c>
      <c r="L100" s="38">
        <v>0</v>
      </c>
      <c r="M100" s="8" t="s">
        <v>118</v>
      </c>
      <c r="N100" s="7" t="s">
        <v>34</v>
      </c>
    </row>
    <row r="101" spans="1:14" x14ac:dyDescent="0.25">
      <c r="A101" s="130">
        <v>92</v>
      </c>
      <c r="B101" s="133" t="s">
        <v>238</v>
      </c>
      <c r="C101" s="61" t="s">
        <v>226</v>
      </c>
      <c r="D101" s="66" t="s">
        <v>87</v>
      </c>
      <c r="E101" s="9">
        <v>41225</v>
      </c>
      <c r="F101" s="9">
        <v>41608</v>
      </c>
      <c r="G101" s="8" t="s">
        <v>34</v>
      </c>
      <c r="H101" s="47">
        <v>500000</v>
      </c>
      <c r="I101" s="47">
        <v>20833.330000000002</v>
      </c>
      <c r="J101" s="38" t="s">
        <v>34</v>
      </c>
      <c r="K101" s="38">
        <v>0</v>
      </c>
      <c r="L101" s="38">
        <v>0</v>
      </c>
      <c r="M101" s="8" t="s">
        <v>83</v>
      </c>
      <c r="N101" s="7" t="s">
        <v>34</v>
      </c>
    </row>
    <row r="102" spans="1:14" ht="25.5" x14ac:dyDescent="0.25">
      <c r="A102" s="130">
        <v>93</v>
      </c>
      <c r="B102" s="114" t="s">
        <v>235</v>
      </c>
      <c r="C102" s="61" t="s">
        <v>227</v>
      </c>
      <c r="D102" s="66" t="s">
        <v>228</v>
      </c>
      <c r="E102" s="9">
        <v>41225</v>
      </c>
      <c r="F102" s="9">
        <v>42185</v>
      </c>
      <c r="G102" s="8" t="s">
        <v>34</v>
      </c>
      <c r="H102" s="56">
        <v>4801354.08</v>
      </c>
      <c r="I102" s="56">
        <v>200056.42</v>
      </c>
      <c r="J102" s="38" t="s">
        <v>34</v>
      </c>
      <c r="K102" s="38">
        <v>0</v>
      </c>
      <c r="L102" s="38">
        <v>0</v>
      </c>
      <c r="M102" s="8" t="s">
        <v>62</v>
      </c>
      <c r="N102" s="7" t="s">
        <v>34</v>
      </c>
    </row>
    <row r="103" spans="1:14" ht="81" customHeight="1" x14ac:dyDescent="0.25">
      <c r="A103" s="130">
        <v>94</v>
      </c>
      <c r="B103" s="114" t="s">
        <v>236</v>
      </c>
      <c r="C103" s="61" t="s">
        <v>229</v>
      </c>
      <c r="D103" s="61" t="s">
        <v>98</v>
      </c>
      <c r="E103" s="9">
        <v>41271</v>
      </c>
      <c r="F103" s="9">
        <v>41973</v>
      </c>
      <c r="G103" s="8" t="s">
        <v>34</v>
      </c>
      <c r="H103" s="48">
        <v>688467.2</v>
      </c>
      <c r="I103" s="48">
        <v>28686.13</v>
      </c>
      <c r="J103" s="38" t="s">
        <v>34</v>
      </c>
      <c r="K103" s="38">
        <v>0</v>
      </c>
      <c r="L103" s="38">
        <v>0</v>
      </c>
      <c r="M103" s="8" t="s">
        <v>56</v>
      </c>
      <c r="N103" s="7" t="s">
        <v>34</v>
      </c>
    </row>
    <row r="104" spans="1:14" ht="34.5" customHeight="1" x14ac:dyDescent="0.25">
      <c r="A104" s="130">
        <v>95</v>
      </c>
      <c r="B104" s="133" t="s">
        <v>239</v>
      </c>
      <c r="C104" s="60" t="s">
        <v>230</v>
      </c>
      <c r="D104" s="60" t="s">
        <v>40</v>
      </c>
      <c r="E104" s="9">
        <v>41096</v>
      </c>
      <c r="F104" s="9">
        <v>41461</v>
      </c>
      <c r="G104" s="8" t="s">
        <v>34</v>
      </c>
      <c r="H104" s="47">
        <v>800000</v>
      </c>
      <c r="I104" s="47">
        <v>33333.33</v>
      </c>
      <c r="J104" s="38" t="s">
        <v>34</v>
      </c>
      <c r="K104" s="38">
        <v>0</v>
      </c>
      <c r="L104" s="38">
        <v>0</v>
      </c>
      <c r="M104" s="8" t="s">
        <v>56</v>
      </c>
      <c r="N104" s="7" t="s">
        <v>34</v>
      </c>
    </row>
    <row r="105" spans="1:14" ht="51" x14ac:dyDescent="0.25">
      <c r="A105" s="130">
        <v>96</v>
      </c>
      <c r="B105" s="114" t="s">
        <v>221</v>
      </c>
      <c r="C105" s="60" t="s">
        <v>231</v>
      </c>
      <c r="D105" s="60" t="s">
        <v>87</v>
      </c>
      <c r="E105" s="9">
        <v>41274</v>
      </c>
      <c r="F105" s="9">
        <v>41639</v>
      </c>
      <c r="G105" s="8" t="s">
        <v>34</v>
      </c>
      <c r="H105" s="54">
        <v>1000000</v>
      </c>
      <c r="I105" s="54">
        <v>47000</v>
      </c>
      <c r="J105" s="38" t="s">
        <v>34</v>
      </c>
      <c r="K105" s="38">
        <v>0</v>
      </c>
      <c r="L105" s="38">
        <v>0</v>
      </c>
      <c r="M105" s="8" t="s">
        <v>83</v>
      </c>
      <c r="N105" s="7" t="s">
        <v>34</v>
      </c>
    </row>
    <row r="106" spans="1:14" ht="38.25" x14ac:dyDescent="0.25">
      <c r="A106" s="130">
        <v>97</v>
      </c>
      <c r="B106" s="114" t="s">
        <v>240</v>
      </c>
      <c r="C106" s="60" t="s">
        <v>232</v>
      </c>
      <c r="D106" s="60" t="s">
        <v>98</v>
      </c>
      <c r="E106" s="9">
        <v>41271</v>
      </c>
      <c r="F106" s="9">
        <v>41901</v>
      </c>
      <c r="G106" s="7" t="s">
        <v>34</v>
      </c>
      <c r="H106" s="55">
        <v>650000</v>
      </c>
      <c r="I106" s="55">
        <f>H106*0.04/0.96</f>
        <v>27083.333333333336</v>
      </c>
      <c r="J106" s="38" t="s">
        <v>34</v>
      </c>
      <c r="K106" s="38">
        <v>0</v>
      </c>
      <c r="L106" s="38">
        <v>0</v>
      </c>
      <c r="M106" s="8" t="s">
        <v>56</v>
      </c>
      <c r="N106" s="7" t="s">
        <v>34</v>
      </c>
    </row>
    <row r="107" spans="1:14" ht="38.25" customHeight="1" thickBot="1" x14ac:dyDescent="0.3">
      <c r="A107" s="135">
        <v>98</v>
      </c>
      <c r="B107" s="136" t="s">
        <v>241</v>
      </c>
      <c r="C107" s="62" t="s">
        <v>233</v>
      </c>
      <c r="D107" s="62" t="s">
        <v>40</v>
      </c>
      <c r="E107" s="33">
        <v>41271</v>
      </c>
      <c r="F107" s="33">
        <v>41636</v>
      </c>
      <c r="G107" s="137" t="s">
        <v>34</v>
      </c>
      <c r="H107" s="138">
        <v>800000</v>
      </c>
      <c r="I107" s="138">
        <v>33333.4</v>
      </c>
      <c r="J107" s="44" t="s">
        <v>34</v>
      </c>
      <c r="K107" s="44">
        <v>0</v>
      </c>
      <c r="L107" s="44">
        <v>0</v>
      </c>
      <c r="M107" s="35" t="s">
        <v>56</v>
      </c>
      <c r="N107" s="137" t="s">
        <v>34</v>
      </c>
    </row>
    <row r="108" spans="1:14" s="146" customFormat="1" ht="15.75" thickBot="1" x14ac:dyDescent="0.3">
      <c r="A108" s="141"/>
      <c r="B108" s="142" t="s">
        <v>585</v>
      </c>
      <c r="C108" s="143"/>
      <c r="D108" s="143"/>
      <c r="E108" s="142"/>
      <c r="F108" s="142"/>
      <c r="G108" s="142"/>
      <c r="H108" s="144">
        <f>SUM(H10:H107)</f>
        <v>144675555.27000001</v>
      </c>
      <c r="I108" s="144">
        <f>SUM(I10:I107)</f>
        <v>13834629.903333334</v>
      </c>
      <c r="J108" s="144">
        <f>SUM(J10:J107)</f>
        <v>3318430.46</v>
      </c>
      <c r="K108" s="144">
        <f>SUM(K10:K107)</f>
        <v>20520782.129999999</v>
      </c>
      <c r="L108" s="144">
        <f>SUM(L10:L107)</f>
        <v>54222128.829999998</v>
      </c>
      <c r="M108" s="142"/>
      <c r="N108" s="145"/>
    </row>
    <row r="109" spans="1:14" x14ac:dyDescent="0.25">
      <c r="D109" s="67"/>
      <c r="E109" s="6"/>
      <c r="F109" s="6"/>
      <c r="G109" s="6"/>
      <c r="H109" s="57"/>
    </row>
    <row r="110" spans="1:14" x14ac:dyDescent="0.25">
      <c r="A110" s="72" t="s">
        <v>581</v>
      </c>
      <c r="C110" s="67"/>
      <c r="D110" s="67"/>
      <c r="E110" s="6"/>
      <c r="F110" s="6"/>
      <c r="G110" s="6"/>
      <c r="H110" s="57"/>
      <c r="I110" s="57"/>
      <c r="J110" s="57"/>
      <c r="K110" s="57"/>
      <c r="L110" s="57"/>
      <c r="M110" s="6"/>
      <c r="N110" s="6"/>
    </row>
    <row r="111" spans="1:14" x14ac:dyDescent="0.25">
      <c r="B111" s="6"/>
      <c r="C111" s="67"/>
      <c r="D111" s="67"/>
      <c r="E111" s="6"/>
      <c r="F111" s="6"/>
      <c r="G111" s="6"/>
      <c r="H111" s="57"/>
      <c r="I111" s="57"/>
      <c r="J111" s="57"/>
      <c r="K111" s="58"/>
      <c r="L111" s="57"/>
      <c r="M111" s="6"/>
      <c r="N111" s="6"/>
    </row>
    <row r="112" spans="1:14" x14ac:dyDescent="0.25">
      <c r="D112" s="67"/>
      <c r="E112" s="6"/>
      <c r="F112" s="6"/>
      <c r="G112" s="6"/>
      <c r="H112" s="57"/>
    </row>
    <row r="113" spans="3:8" x14ac:dyDescent="0.25">
      <c r="C113" s="5"/>
      <c r="D113" s="70"/>
      <c r="E113" s="5"/>
      <c r="F113" s="5"/>
      <c r="G113" s="5"/>
      <c r="H113" s="71"/>
    </row>
    <row r="114" spans="3:8" x14ac:dyDescent="0.25">
      <c r="C114" s="5"/>
      <c r="D114" s="5"/>
      <c r="E114" s="5"/>
      <c r="F114" s="5"/>
      <c r="G114" s="5"/>
      <c r="H114" s="5"/>
    </row>
    <row r="115" spans="3:8" x14ac:dyDescent="0.25">
      <c r="C115" s="5"/>
      <c r="D115" s="5"/>
      <c r="E115" s="5"/>
      <c r="F115" s="5"/>
      <c r="G115" s="5"/>
      <c r="H115" s="5"/>
    </row>
  </sheetData>
  <mergeCells count="62">
    <mergeCell ref="G87:G90"/>
    <mergeCell ref="H87:H90"/>
    <mergeCell ref="A8:A9"/>
    <mergeCell ref="B87:B90"/>
    <mergeCell ref="C87:C90"/>
    <mergeCell ref="D87:D90"/>
    <mergeCell ref="E87:E90"/>
    <mergeCell ref="F87:F90"/>
    <mergeCell ref="E8:G8"/>
    <mergeCell ref="H8:J8"/>
    <mergeCell ref="B8:B9"/>
    <mergeCell ref="C8:C9"/>
    <mergeCell ref="D8:D9"/>
    <mergeCell ref="N8:N9"/>
    <mergeCell ref="I87:I90"/>
    <mergeCell ref="L87:L90"/>
    <mergeCell ref="M87:M90"/>
    <mergeCell ref="L8:L9"/>
    <mergeCell ref="M71:M72"/>
    <mergeCell ref="K8:K9"/>
    <mergeCell ref="K87:K90"/>
    <mergeCell ref="M32:M33"/>
    <mergeCell ref="M8:M9"/>
    <mergeCell ref="B32:B33"/>
    <mergeCell ref="C32:C33"/>
    <mergeCell ref="B71:B72"/>
    <mergeCell ref="C71:C72"/>
    <mergeCell ref="D71:D72"/>
    <mergeCell ref="E71:E72"/>
    <mergeCell ref="D32:D33"/>
    <mergeCell ref="E32:E33"/>
    <mergeCell ref="F71:F72"/>
    <mergeCell ref="G71:G72"/>
    <mergeCell ref="F32:F33"/>
    <mergeCell ref="G23:G24"/>
    <mergeCell ref="H23:H24"/>
    <mergeCell ref="I23:I24"/>
    <mergeCell ref="L23:L24"/>
    <mergeCell ref="G32:G33"/>
    <mergeCell ref="H32:H33"/>
    <mergeCell ref="I32:I33"/>
    <mergeCell ref="B23:B24"/>
    <mergeCell ref="C23:C24"/>
    <mergeCell ref="D23:D24"/>
    <mergeCell ref="E23:E24"/>
    <mergeCell ref="F23:F24"/>
    <mergeCell ref="K71:K72"/>
    <mergeCell ref="N71:N72"/>
    <mergeCell ref="N87:N90"/>
    <mergeCell ref="M23:M24"/>
    <mergeCell ref="B1:L1"/>
    <mergeCell ref="B2:L2"/>
    <mergeCell ref="K4:L4"/>
    <mergeCell ref="B5:L5"/>
    <mergeCell ref="K23:K24"/>
    <mergeCell ref="L32:L33"/>
    <mergeCell ref="N23:N24"/>
    <mergeCell ref="K32:K33"/>
    <mergeCell ref="N32:N33"/>
    <mergeCell ref="H71:H72"/>
    <mergeCell ref="I71:I72"/>
    <mergeCell ref="L71:L72"/>
  </mergeCells>
  <pageMargins left="0.51181102362204722" right="0.51181102362204722" top="0.78740157480314965" bottom="0.78740157480314965" header="0.11811023622047245" footer="0.31496062992125984"/>
  <pageSetup paperSize="9" scale="70" orientation="landscape" r:id="rId1"/>
  <headerFooter>
    <oddHeader>&amp;C&amp;G  
&amp;"Arial,Negrito"&amp;14&amp;XPREFEITURA MUNICIPAL DE RIO BRANCO</oddHeader>
    <oddFooter>&amp;C&amp;P</oddFooter>
  </headerFooter>
  <rowBreaks count="2" manualBreakCount="2">
    <brk id="74" min="1" max="13" man="1"/>
    <brk id="86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opLeftCell="B1" zoomScaleNormal="100" workbookViewId="0">
      <selection activeCell="K12" sqref="K12"/>
    </sheetView>
  </sheetViews>
  <sheetFormatPr defaultRowHeight="15" x14ac:dyDescent="0.25"/>
  <cols>
    <col min="1" max="1" width="4.5703125" customWidth="1"/>
    <col min="2" max="2" width="11" customWidth="1"/>
    <col min="3" max="3" width="39.85546875" customWidth="1"/>
    <col min="4" max="4" width="25.85546875" customWidth="1"/>
    <col min="5" max="5" width="20.85546875" customWidth="1"/>
    <col min="6" max="6" width="11.28515625" customWidth="1"/>
    <col min="7" max="7" width="13.28515625" customWidth="1"/>
    <col min="8" max="8" width="14.42578125" customWidth="1"/>
    <col min="9" max="9" width="12.28515625" customWidth="1"/>
    <col min="10" max="10" width="13.7109375" customWidth="1"/>
    <col min="11" max="11" width="15.28515625" customWidth="1"/>
    <col min="12" max="12" width="13.85546875" customWidth="1"/>
    <col min="13" max="13" width="6.42578125" customWidth="1"/>
  </cols>
  <sheetData>
    <row r="1" spans="1:13" ht="15.75" x14ac:dyDescent="0.25">
      <c r="A1" s="75" t="s">
        <v>244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3" x14ac:dyDescent="0.25">
      <c r="A2" s="78" t="s">
        <v>245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3" x14ac:dyDescent="0.25">
      <c r="B3" s="15"/>
      <c r="C3" s="15"/>
      <c r="D3" s="15"/>
      <c r="E3" s="15"/>
      <c r="F3" s="16"/>
      <c r="G3" s="16"/>
      <c r="H3" s="16"/>
      <c r="I3" s="16"/>
      <c r="J3" s="90" t="s">
        <v>503</v>
      </c>
      <c r="K3" s="90"/>
      <c r="L3" s="90"/>
    </row>
    <row r="4" spans="1:13" x14ac:dyDescent="0.25">
      <c r="B4" s="78" t="s">
        <v>253</v>
      </c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3" x14ac:dyDescent="0.25">
      <c r="B5" s="16"/>
      <c r="C5" s="16"/>
      <c r="D5" s="16"/>
      <c r="E5" s="18"/>
      <c r="F5" s="16"/>
      <c r="G5" s="16"/>
      <c r="H5" s="16"/>
      <c r="I5" s="16"/>
      <c r="J5" s="17"/>
      <c r="K5" s="17"/>
      <c r="L5" s="16"/>
    </row>
    <row r="6" spans="1:13" x14ac:dyDescent="0.25">
      <c r="B6" s="78" t="s">
        <v>254</v>
      </c>
      <c r="C6" s="78"/>
      <c r="D6" s="78"/>
      <c r="E6" s="78"/>
      <c r="F6" s="78"/>
      <c r="G6" s="78"/>
      <c r="H6" s="78"/>
      <c r="I6" s="78"/>
      <c r="J6" s="78"/>
      <c r="K6" s="78"/>
      <c r="L6" s="78"/>
    </row>
    <row r="8" spans="1:13" ht="15" customHeight="1" x14ac:dyDescent="0.25">
      <c r="A8" s="79" t="s">
        <v>248</v>
      </c>
      <c r="B8" s="79" t="s">
        <v>250</v>
      </c>
      <c r="C8" s="86" t="s">
        <v>1</v>
      </c>
      <c r="D8" s="86" t="s">
        <v>193</v>
      </c>
      <c r="E8" s="86" t="s">
        <v>249</v>
      </c>
      <c r="F8" s="88" t="s">
        <v>3</v>
      </c>
      <c r="G8" s="83" t="s">
        <v>7</v>
      </c>
      <c r="H8" s="84"/>
      <c r="I8" s="84"/>
      <c r="J8" s="85"/>
      <c r="K8" s="81" t="s">
        <v>246</v>
      </c>
      <c r="L8" s="81" t="s">
        <v>195</v>
      </c>
    </row>
    <row r="9" spans="1:13" ht="22.5" customHeight="1" x14ac:dyDescent="0.25">
      <c r="A9" s="80"/>
      <c r="B9" s="80"/>
      <c r="C9" s="87"/>
      <c r="D9" s="87"/>
      <c r="E9" s="87"/>
      <c r="F9" s="89"/>
      <c r="G9" s="22" t="s">
        <v>8</v>
      </c>
      <c r="H9" s="22" t="s">
        <v>9</v>
      </c>
      <c r="I9" s="23" t="s">
        <v>6</v>
      </c>
      <c r="J9" s="22" t="s">
        <v>247</v>
      </c>
      <c r="K9" s="82"/>
      <c r="L9" s="82"/>
    </row>
    <row r="10" spans="1:13" ht="87.75" customHeight="1" x14ac:dyDescent="0.25">
      <c r="A10" s="20"/>
      <c r="B10" s="21" t="s">
        <v>328</v>
      </c>
      <c r="C10" s="19" t="s">
        <v>395</v>
      </c>
      <c r="D10" s="14" t="s">
        <v>330</v>
      </c>
      <c r="E10" s="21" t="s">
        <v>331</v>
      </c>
      <c r="F10" s="12">
        <v>47118</v>
      </c>
      <c r="G10" s="1">
        <v>7220000</v>
      </c>
      <c r="H10" s="1">
        <v>0</v>
      </c>
      <c r="I10" s="1">
        <v>0</v>
      </c>
      <c r="J10" s="1">
        <v>7220000</v>
      </c>
      <c r="K10" s="1">
        <v>1410000</v>
      </c>
      <c r="L10" s="1" t="s">
        <v>396</v>
      </c>
    </row>
    <row r="11" spans="1:13" ht="87.75" customHeight="1" x14ac:dyDescent="0.25">
      <c r="A11" s="20">
        <v>5</v>
      </c>
      <c r="B11" s="26" t="s">
        <v>268</v>
      </c>
      <c r="C11" s="19" t="s">
        <v>265</v>
      </c>
      <c r="D11" s="25" t="s">
        <v>266</v>
      </c>
      <c r="E11" s="14" t="s">
        <v>267</v>
      </c>
      <c r="F11" s="12">
        <v>46386</v>
      </c>
      <c r="G11" s="1">
        <v>5411367.29</v>
      </c>
      <c r="H11" s="1">
        <v>0</v>
      </c>
      <c r="I11" s="1">
        <v>0</v>
      </c>
      <c r="J11" s="1">
        <v>5411367.29</v>
      </c>
      <c r="K11" s="1">
        <v>3552334.78</v>
      </c>
      <c r="L11" s="1" t="s">
        <v>168</v>
      </c>
      <c r="M11" s="4"/>
    </row>
    <row r="12" spans="1:13" ht="66.75" customHeight="1" x14ac:dyDescent="0.25">
      <c r="A12" s="20">
        <v>6</v>
      </c>
      <c r="B12" s="20" t="s">
        <v>270</v>
      </c>
      <c r="C12" s="19" t="s">
        <v>269</v>
      </c>
      <c r="D12" s="25" t="s">
        <v>263</v>
      </c>
      <c r="E12" s="14" t="s">
        <v>251</v>
      </c>
      <c r="F12" s="12">
        <v>46386</v>
      </c>
      <c r="G12" s="1">
        <v>12416359.43</v>
      </c>
      <c r="H12" s="1">
        <v>0</v>
      </c>
      <c r="I12" s="1">
        <v>0</v>
      </c>
      <c r="J12" s="1">
        <v>12416359.43</v>
      </c>
      <c r="K12" s="1">
        <v>8159421.9100000001</v>
      </c>
      <c r="L12" s="1" t="s">
        <v>168</v>
      </c>
    </row>
    <row r="13" spans="1:13" ht="72.75" customHeight="1" x14ac:dyDescent="0.25">
      <c r="A13" s="20">
        <v>19</v>
      </c>
      <c r="B13" s="20" t="s">
        <v>271</v>
      </c>
      <c r="C13" s="19" t="s">
        <v>272</v>
      </c>
      <c r="D13" s="19" t="s">
        <v>264</v>
      </c>
      <c r="E13" s="25" t="s">
        <v>262</v>
      </c>
      <c r="F13" s="14" t="s">
        <v>273</v>
      </c>
      <c r="G13" s="1">
        <v>371500</v>
      </c>
      <c r="H13" s="1">
        <v>0</v>
      </c>
      <c r="I13" s="1">
        <v>0</v>
      </c>
      <c r="J13" s="1">
        <v>371500</v>
      </c>
      <c r="K13" s="1">
        <v>371500</v>
      </c>
      <c r="L13" s="1" t="s">
        <v>62</v>
      </c>
    </row>
    <row r="14" spans="1:13" ht="59.25" customHeight="1" x14ac:dyDescent="0.25">
      <c r="A14" s="20">
        <v>47</v>
      </c>
      <c r="B14" s="20" t="s">
        <v>277</v>
      </c>
      <c r="C14" s="25" t="s">
        <v>278</v>
      </c>
      <c r="D14" s="25" t="s">
        <v>279</v>
      </c>
      <c r="E14" s="25" t="s">
        <v>280</v>
      </c>
      <c r="F14" s="14" t="s">
        <v>281</v>
      </c>
      <c r="G14" s="1">
        <v>20000</v>
      </c>
      <c r="H14" s="1">
        <v>0</v>
      </c>
      <c r="I14" s="1">
        <v>0</v>
      </c>
      <c r="J14" s="1">
        <v>20000</v>
      </c>
      <c r="K14" s="1">
        <v>20000</v>
      </c>
      <c r="L14" s="1" t="s">
        <v>152</v>
      </c>
    </row>
    <row r="15" spans="1:13" ht="59.25" customHeight="1" x14ac:dyDescent="0.25">
      <c r="A15" s="20">
        <v>48</v>
      </c>
      <c r="B15" s="20" t="s">
        <v>282</v>
      </c>
      <c r="C15" s="25" t="s">
        <v>283</v>
      </c>
      <c r="D15" s="25" t="s">
        <v>279</v>
      </c>
      <c r="E15" s="25" t="s">
        <v>280</v>
      </c>
      <c r="F15" s="14" t="s">
        <v>281</v>
      </c>
      <c r="G15" s="1">
        <v>20000</v>
      </c>
      <c r="H15" s="1">
        <v>0</v>
      </c>
      <c r="I15" s="1">
        <v>0</v>
      </c>
      <c r="J15" s="1">
        <v>20000</v>
      </c>
      <c r="K15" s="1">
        <v>20000</v>
      </c>
      <c r="L15" s="1" t="s">
        <v>152</v>
      </c>
    </row>
    <row r="16" spans="1:13" ht="59.25" customHeight="1" x14ac:dyDescent="0.25">
      <c r="A16" s="20">
        <v>51</v>
      </c>
      <c r="B16" s="20" t="s">
        <v>289</v>
      </c>
      <c r="C16" s="25" t="s">
        <v>285</v>
      </c>
      <c r="D16" s="25" t="s">
        <v>286</v>
      </c>
      <c r="E16" s="25" t="s">
        <v>287</v>
      </c>
      <c r="F16" s="14" t="s">
        <v>288</v>
      </c>
      <c r="G16" s="1">
        <v>158400</v>
      </c>
      <c r="H16" s="1">
        <v>0</v>
      </c>
      <c r="I16" s="1">
        <v>0</v>
      </c>
      <c r="J16" s="1">
        <v>158400</v>
      </c>
      <c r="K16" s="1">
        <v>158400</v>
      </c>
      <c r="L16" s="1" t="s">
        <v>284</v>
      </c>
    </row>
    <row r="17" spans="1:14" ht="59.25" customHeight="1" x14ac:dyDescent="0.25">
      <c r="A17" s="20">
        <v>53</v>
      </c>
      <c r="B17" s="20" t="s">
        <v>293</v>
      </c>
      <c r="C17" s="25" t="s">
        <v>290</v>
      </c>
      <c r="D17" s="25" t="s">
        <v>260</v>
      </c>
      <c r="E17" s="25" t="s">
        <v>261</v>
      </c>
      <c r="F17" s="14" t="s">
        <v>291</v>
      </c>
      <c r="G17" s="1">
        <v>40000</v>
      </c>
      <c r="H17" s="1">
        <v>0</v>
      </c>
      <c r="I17" s="1">
        <v>0</v>
      </c>
      <c r="J17" s="1">
        <v>40000</v>
      </c>
      <c r="K17" s="1">
        <v>40000</v>
      </c>
      <c r="L17" s="1" t="s">
        <v>62</v>
      </c>
    </row>
    <row r="18" spans="1:14" ht="59.25" customHeight="1" x14ac:dyDescent="0.25">
      <c r="A18" s="27">
        <v>139</v>
      </c>
      <c r="B18" s="27" t="s">
        <v>295</v>
      </c>
      <c r="C18" s="30" t="s">
        <v>296</v>
      </c>
      <c r="D18" s="25" t="s">
        <v>297</v>
      </c>
      <c r="E18" s="25" t="s">
        <v>261</v>
      </c>
      <c r="F18" s="25" t="s">
        <v>281</v>
      </c>
      <c r="G18" s="1">
        <v>171500</v>
      </c>
      <c r="H18" s="1">
        <v>0</v>
      </c>
      <c r="I18" s="1">
        <v>0</v>
      </c>
      <c r="J18" s="13">
        <f>G18+H18+I18</f>
        <v>171500</v>
      </c>
      <c r="K18" s="1">
        <v>171500</v>
      </c>
      <c r="L18" s="1" t="s">
        <v>62</v>
      </c>
      <c r="M18" s="24"/>
      <c r="N18" s="24"/>
    </row>
    <row r="19" spans="1:14" ht="59.25" customHeight="1" x14ac:dyDescent="0.25">
      <c r="A19" s="27">
        <v>143</v>
      </c>
      <c r="B19" s="27" t="s">
        <v>295</v>
      </c>
      <c r="C19" s="30" t="s">
        <v>296</v>
      </c>
      <c r="D19" s="25" t="s">
        <v>297</v>
      </c>
      <c r="E19" s="25" t="s">
        <v>261</v>
      </c>
      <c r="F19" s="25" t="s">
        <v>281</v>
      </c>
      <c r="G19" s="1">
        <v>171500</v>
      </c>
      <c r="H19" s="1">
        <v>0</v>
      </c>
      <c r="I19" s="1">
        <v>0</v>
      </c>
      <c r="J19" s="13">
        <f>G19+H19+I19</f>
        <v>171500</v>
      </c>
      <c r="K19" s="1">
        <v>171500</v>
      </c>
      <c r="L19" s="1" t="s">
        <v>62</v>
      </c>
      <c r="M19" s="24"/>
      <c r="N19" s="24"/>
    </row>
    <row r="20" spans="1:14" ht="59.25" customHeight="1" x14ac:dyDescent="0.25">
      <c r="A20" s="27">
        <v>146</v>
      </c>
      <c r="B20" s="29" t="s">
        <v>298</v>
      </c>
      <c r="C20" s="30" t="s">
        <v>292</v>
      </c>
      <c r="D20" s="25" t="s">
        <v>257</v>
      </c>
      <c r="E20" s="25" t="s">
        <v>255</v>
      </c>
      <c r="F20" s="25" t="s">
        <v>299</v>
      </c>
      <c r="G20" s="1">
        <v>20000</v>
      </c>
      <c r="H20" s="1">
        <v>0</v>
      </c>
      <c r="I20" s="1">
        <v>0</v>
      </c>
      <c r="J20" s="13">
        <f>G20+H20+I20</f>
        <v>20000</v>
      </c>
      <c r="K20" s="13">
        <v>20000</v>
      </c>
      <c r="L20" s="1" t="s">
        <v>252</v>
      </c>
      <c r="M20" s="24"/>
      <c r="N20" s="24"/>
    </row>
    <row r="21" spans="1:14" ht="59.25" customHeight="1" x14ac:dyDescent="0.25">
      <c r="A21" s="27">
        <v>148</v>
      </c>
      <c r="B21" s="29" t="s">
        <v>300</v>
      </c>
      <c r="C21" s="30" t="s">
        <v>301</v>
      </c>
      <c r="D21" s="25" t="s">
        <v>302</v>
      </c>
      <c r="E21" s="25" t="s">
        <v>303</v>
      </c>
      <c r="F21" s="25" t="s">
        <v>304</v>
      </c>
      <c r="G21" s="1">
        <v>20000</v>
      </c>
      <c r="H21" s="1">
        <v>0</v>
      </c>
      <c r="I21" s="1">
        <v>0</v>
      </c>
      <c r="J21" s="13">
        <f>G21+H21+I21</f>
        <v>20000</v>
      </c>
      <c r="K21" s="13">
        <v>20000</v>
      </c>
      <c r="L21" s="1" t="s">
        <v>62</v>
      </c>
      <c r="M21" s="24"/>
      <c r="N21" s="24"/>
    </row>
    <row r="22" spans="1:14" ht="59.25" customHeight="1" x14ac:dyDescent="0.25">
      <c r="A22" s="27">
        <v>164</v>
      </c>
      <c r="B22" s="27" t="s">
        <v>306</v>
      </c>
      <c r="C22" s="30" t="s">
        <v>307</v>
      </c>
      <c r="D22" s="25" t="s">
        <v>257</v>
      </c>
      <c r="E22" s="25" t="s">
        <v>308</v>
      </c>
      <c r="F22" s="25" t="s">
        <v>309</v>
      </c>
      <c r="G22" s="1">
        <v>150000</v>
      </c>
      <c r="H22" s="1">
        <v>0</v>
      </c>
      <c r="I22" s="1">
        <v>0</v>
      </c>
      <c r="J22" s="13">
        <f>G22+H22+I22</f>
        <v>150000</v>
      </c>
      <c r="K22" s="1">
        <v>150000</v>
      </c>
      <c r="L22" s="1" t="s">
        <v>252</v>
      </c>
      <c r="M22" s="24"/>
      <c r="N22" s="24"/>
    </row>
    <row r="23" spans="1:14" ht="59.25" customHeight="1" x14ac:dyDescent="0.25">
      <c r="A23" s="27">
        <v>165</v>
      </c>
      <c r="B23" s="27" t="s">
        <v>305</v>
      </c>
      <c r="C23" s="30" t="s">
        <v>310</v>
      </c>
      <c r="D23" s="25" t="s">
        <v>274</v>
      </c>
      <c r="E23" s="25" t="s">
        <v>258</v>
      </c>
      <c r="F23" s="25" t="s">
        <v>311</v>
      </c>
      <c r="G23" s="1">
        <v>23000</v>
      </c>
      <c r="H23" s="1">
        <v>0</v>
      </c>
      <c r="I23" s="1">
        <v>0</v>
      </c>
      <c r="J23" s="13">
        <v>23000</v>
      </c>
      <c r="K23" s="1">
        <v>23000</v>
      </c>
      <c r="L23" s="1" t="s">
        <v>252</v>
      </c>
      <c r="M23" s="24"/>
      <c r="N23" s="24"/>
    </row>
    <row r="24" spans="1:14" ht="59.25" customHeight="1" x14ac:dyDescent="0.25">
      <c r="A24" s="27">
        <v>167</v>
      </c>
      <c r="B24" s="27" t="s">
        <v>312</v>
      </c>
      <c r="C24" s="30" t="s">
        <v>313</v>
      </c>
      <c r="D24" s="25" t="s">
        <v>314</v>
      </c>
      <c r="E24" s="25" t="s">
        <v>315</v>
      </c>
      <c r="F24" s="25" t="s">
        <v>316</v>
      </c>
      <c r="G24" s="1">
        <v>282836.5</v>
      </c>
      <c r="H24" s="1">
        <v>0</v>
      </c>
      <c r="I24" s="1">
        <v>0</v>
      </c>
      <c r="J24" s="13">
        <v>282836.5</v>
      </c>
      <c r="K24" s="1">
        <v>0</v>
      </c>
      <c r="L24" s="1" t="s">
        <v>152</v>
      </c>
      <c r="M24" s="24"/>
      <c r="N24" s="24"/>
    </row>
    <row r="25" spans="1:14" ht="59.25" customHeight="1" x14ac:dyDescent="0.25">
      <c r="A25" s="27">
        <v>168</v>
      </c>
      <c r="B25" s="27" t="s">
        <v>317</v>
      </c>
      <c r="C25" s="30" t="s">
        <v>318</v>
      </c>
      <c r="D25" s="25" t="s">
        <v>257</v>
      </c>
      <c r="E25" s="25" t="s">
        <v>255</v>
      </c>
      <c r="F25" s="25" t="s">
        <v>319</v>
      </c>
      <c r="G25" s="1">
        <v>200000</v>
      </c>
      <c r="H25" s="1">
        <v>0</v>
      </c>
      <c r="I25" s="1">
        <v>0</v>
      </c>
      <c r="J25" s="13">
        <v>200000</v>
      </c>
      <c r="K25" s="1">
        <v>200000</v>
      </c>
      <c r="L25" s="1" t="s">
        <v>252</v>
      </c>
      <c r="M25" s="24"/>
      <c r="N25" s="24"/>
    </row>
    <row r="26" spans="1:14" ht="59.25" customHeight="1" x14ac:dyDescent="0.25">
      <c r="A26" s="27">
        <v>169</v>
      </c>
      <c r="B26" s="27" t="s">
        <v>294</v>
      </c>
      <c r="C26" s="30" t="s">
        <v>320</v>
      </c>
      <c r="D26" s="25" t="s">
        <v>321</v>
      </c>
      <c r="E26" s="25" t="s">
        <v>322</v>
      </c>
      <c r="F26" s="25" t="s">
        <v>323</v>
      </c>
      <c r="G26" s="1">
        <v>100000</v>
      </c>
      <c r="H26" s="1">
        <v>0</v>
      </c>
      <c r="I26" s="1">
        <v>0</v>
      </c>
      <c r="J26" s="13">
        <v>100000</v>
      </c>
      <c r="K26" s="1">
        <v>100000</v>
      </c>
      <c r="L26" s="1" t="s">
        <v>152</v>
      </c>
      <c r="M26" s="24"/>
      <c r="N26" s="24"/>
    </row>
    <row r="27" spans="1:14" ht="59.25" customHeight="1" x14ac:dyDescent="0.25">
      <c r="A27" s="27">
        <v>171</v>
      </c>
      <c r="B27" s="27" t="s">
        <v>334</v>
      </c>
      <c r="C27" s="30" t="s">
        <v>335</v>
      </c>
      <c r="D27" s="25" t="s">
        <v>337</v>
      </c>
      <c r="E27" s="25" t="s">
        <v>336</v>
      </c>
      <c r="F27" s="25" t="s">
        <v>319</v>
      </c>
      <c r="G27" s="1">
        <v>100000</v>
      </c>
      <c r="H27" s="1">
        <v>0</v>
      </c>
      <c r="I27" s="1">
        <v>0</v>
      </c>
      <c r="J27" s="1">
        <v>100000</v>
      </c>
      <c r="K27" s="1">
        <v>100000</v>
      </c>
      <c r="L27" s="1" t="s">
        <v>284</v>
      </c>
      <c r="M27" s="24"/>
      <c r="N27" s="24"/>
    </row>
    <row r="28" spans="1:14" ht="59.25" customHeight="1" x14ac:dyDescent="0.25">
      <c r="A28" s="27"/>
      <c r="B28" s="27" t="s">
        <v>341</v>
      </c>
      <c r="C28" s="30" t="s">
        <v>324</v>
      </c>
      <c r="D28" s="25" t="s">
        <v>325</v>
      </c>
      <c r="E28" s="25" t="s">
        <v>326</v>
      </c>
      <c r="F28" s="25" t="s">
        <v>327</v>
      </c>
      <c r="G28" s="1">
        <v>487000</v>
      </c>
      <c r="H28" s="1">
        <v>0</v>
      </c>
      <c r="I28" s="1">
        <v>0</v>
      </c>
      <c r="J28" s="1">
        <v>487000</v>
      </c>
      <c r="K28" s="1">
        <v>487000</v>
      </c>
      <c r="L28" s="1" t="s">
        <v>152</v>
      </c>
      <c r="M28" s="24"/>
      <c r="N28" s="24"/>
    </row>
    <row r="29" spans="1:14" ht="59.25" customHeight="1" x14ac:dyDescent="0.25">
      <c r="A29" s="27"/>
      <c r="B29" s="27" t="s">
        <v>342</v>
      </c>
      <c r="C29" s="30" t="s">
        <v>343</v>
      </c>
      <c r="D29" s="25" t="s">
        <v>344</v>
      </c>
      <c r="E29" s="25" t="s">
        <v>345</v>
      </c>
      <c r="F29" s="25" t="s">
        <v>346</v>
      </c>
      <c r="G29" s="1">
        <v>60000</v>
      </c>
      <c r="H29" s="1">
        <v>0</v>
      </c>
      <c r="I29" s="1">
        <v>0</v>
      </c>
      <c r="J29" s="1">
        <v>60000</v>
      </c>
      <c r="K29" s="1">
        <v>60000</v>
      </c>
      <c r="L29" s="1" t="s">
        <v>152</v>
      </c>
      <c r="M29" s="24"/>
      <c r="N29" s="24"/>
    </row>
    <row r="30" spans="1:14" ht="59.25" customHeight="1" x14ac:dyDescent="0.25">
      <c r="A30" s="27"/>
      <c r="B30" s="27" t="s">
        <v>347</v>
      </c>
      <c r="C30" s="30" t="s">
        <v>348</v>
      </c>
      <c r="D30" s="25" t="s">
        <v>349</v>
      </c>
      <c r="E30" s="25" t="s">
        <v>350</v>
      </c>
      <c r="F30" s="25" t="s">
        <v>351</v>
      </c>
      <c r="G30" s="1">
        <v>100000</v>
      </c>
      <c r="H30" s="1">
        <v>0</v>
      </c>
      <c r="I30" s="1">
        <v>0</v>
      </c>
      <c r="J30" s="1">
        <v>100000</v>
      </c>
      <c r="K30" s="1">
        <v>100000</v>
      </c>
      <c r="L30" s="1" t="s">
        <v>152</v>
      </c>
      <c r="M30" s="24"/>
      <c r="N30" s="24"/>
    </row>
    <row r="31" spans="1:14" ht="59.25" customHeight="1" x14ac:dyDescent="0.25">
      <c r="A31" s="27"/>
      <c r="B31" s="27" t="s">
        <v>352</v>
      </c>
      <c r="C31" s="30" t="s">
        <v>353</v>
      </c>
      <c r="D31" s="25" t="s">
        <v>354</v>
      </c>
      <c r="E31" s="25" t="s">
        <v>336</v>
      </c>
      <c r="F31" s="25" t="s">
        <v>355</v>
      </c>
      <c r="G31" s="1">
        <v>381000</v>
      </c>
      <c r="H31" s="1">
        <v>0</v>
      </c>
      <c r="I31" s="1">
        <v>0</v>
      </c>
      <c r="J31" s="1">
        <v>381000</v>
      </c>
      <c r="K31" s="1">
        <v>381000</v>
      </c>
      <c r="L31" s="1" t="s">
        <v>284</v>
      </c>
      <c r="M31" s="24"/>
      <c r="N31" s="24"/>
    </row>
    <row r="32" spans="1:14" ht="59.25" customHeight="1" x14ac:dyDescent="0.25">
      <c r="A32" s="27"/>
      <c r="B32" s="27" t="s">
        <v>356</v>
      </c>
      <c r="C32" s="30" t="s">
        <v>357</v>
      </c>
      <c r="D32" s="25" t="s">
        <v>358</v>
      </c>
      <c r="E32" s="25" t="s">
        <v>359</v>
      </c>
      <c r="F32" s="25" t="s">
        <v>346</v>
      </c>
      <c r="G32" s="1">
        <v>20000</v>
      </c>
      <c r="H32" s="1">
        <v>0</v>
      </c>
      <c r="I32" s="1">
        <v>0</v>
      </c>
      <c r="J32" s="1">
        <v>20000</v>
      </c>
      <c r="K32" s="1">
        <v>20000</v>
      </c>
      <c r="L32" s="1" t="s">
        <v>152</v>
      </c>
      <c r="M32" s="24"/>
      <c r="N32" s="24"/>
    </row>
    <row r="33" spans="1:14" ht="59.25" customHeight="1" x14ac:dyDescent="0.25">
      <c r="A33" s="27"/>
      <c r="B33" s="27" t="s">
        <v>328</v>
      </c>
      <c r="C33" s="30" t="s">
        <v>329</v>
      </c>
      <c r="D33" s="25" t="s">
        <v>330</v>
      </c>
      <c r="E33" s="25" t="s">
        <v>331</v>
      </c>
      <c r="F33" s="25" t="s">
        <v>332</v>
      </c>
      <c r="G33" s="1">
        <v>7220000</v>
      </c>
      <c r="H33" s="1">
        <v>0</v>
      </c>
      <c r="I33" s="1">
        <v>0</v>
      </c>
      <c r="J33" s="13">
        <v>7220000</v>
      </c>
      <c r="K33" s="1">
        <v>990000</v>
      </c>
      <c r="L33" s="1" t="s">
        <v>333</v>
      </c>
      <c r="M33" s="24"/>
      <c r="N33" s="24"/>
    </row>
    <row r="34" spans="1:14" ht="59.25" customHeight="1" x14ac:dyDescent="0.25">
      <c r="A34" s="27"/>
      <c r="B34" s="27" t="s">
        <v>340</v>
      </c>
      <c r="C34" s="30" t="s">
        <v>367</v>
      </c>
      <c r="D34" s="25" t="s">
        <v>368</v>
      </c>
      <c r="E34" s="25" t="s">
        <v>369</v>
      </c>
      <c r="F34" s="25" t="s">
        <v>327</v>
      </c>
      <c r="G34" s="1">
        <v>70000</v>
      </c>
      <c r="H34" s="1">
        <v>0</v>
      </c>
      <c r="I34" s="1">
        <v>0</v>
      </c>
      <c r="J34" s="13">
        <v>70000</v>
      </c>
      <c r="K34" s="1">
        <v>70000</v>
      </c>
      <c r="L34" s="1" t="s">
        <v>152</v>
      </c>
      <c r="M34" s="24"/>
      <c r="N34" s="24"/>
    </row>
    <row r="35" spans="1:14" ht="59.25" customHeight="1" x14ac:dyDescent="0.25">
      <c r="A35" s="27"/>
      <c r="B35" s="27" t="s">
        <v>360</v>
      </c>
      <c r="C35" s="30" t="s">
        <v>361</v>
      </c>
      <c r="D35" s="25" t="s">
        <v>362</v>
      </c>
      <c r="E35" s="25" t="s">
        <v>275</v>
      </c>
      <c r="F35" s="25" t="s">
        <v>304</v>
      </c>
      <c r="G35" s="1">
        <v>70000</v>
      </c>
      <c r="H35" s="1">
        <v>0</v>
      </c>
      <c r="I35" s="1">
        <v>0</v>
      </c>
      <c r="J35" s="13">
        <v>70000</v>
      </c>
      <c r="K35" s="1">
        <v>70000</v>
      </c>
      <c r="L35" s="1" t="s">
        <v>152</v>
      </c>
      <c r="M35" s="24"/>
      <c r="N35" s="24"/>
    </row>
    <row r="36" spans="1:14" ht="59.25" customHeight="1" x14ac:dyDescent="0.25">
      <c r="A36" s="27"/>
      <c r="B36" s="27" t="s">
        <v>363</v>
      </c>
      <c r="C36" s="30" t="s">
        <v>364</v>
      </c>
      <c r="D36" s="25" t="s">
        <v>257</v>
      </c>
      <c r="E36" s="25" t="s">
        <v>255</v>
      </c>
      <c r="F36" s="25" t="s">
        <v>365</v>
      </c>
      <c r="G36" s="25" t="s">
        <v>366</v>
      </c>
      <c r="H36" s="1">
        <v>0</v>
      </c>
      <c r="I36" s="1">
        <v>0</v>
      </c>
      <c r="J36" s="13">
        <v>642720.19999999995</v>
      </c>
      <c r="K36" s="1">
        <v>160680.06</v>
      </c>
      <c r="L36" s="1" t="s">
        <v>252</v>
      </c>
      <c r="M36" s="24"/>
      <c r="N36" s="24"/>
    </row>
    <row r="37" spans="1:14" ht="59.25" customHeight="1" x14ac:dyDescent="0.25">
      <c r="A37" s="27"/>
      <c r="B37" s="27" t="s">
        <v>370</v>
      </c>
      <c r="C37" s="30" t="s">
        <v>371</v>
      </c>
      <c r="D37" s="25" t="s">
        <v>372</v>
      </c>
      <c r="E37" s="25" t="s">
        <v>373</v>
      </c>
      <c r="F37" s="25" t="s">
        <v>327</v>
      </c>
      <c r="G37" s="1">
        <v>40500</v>
      </c>
      <c r="H37" s="1">
        <v>0</v>
      </c>
      <c r="I37" s="1">
        <v>0</v>
      </c>
      <c r="J37" s="13">
        <v>40500</v>
      </c>
      <c r="K37" s="1">
        <v>40500</v>
      </c>
      <c r="L37" s="1" t="s">
        <v>152</v>
      </c>
      <c r="M37" s="24"/>
      <c r="N37" s="24"/>
    </row>
    <row r="38" spans="1:14" ht="59.25" customHeight="1" x14ac:dyDescent="0.25">
      <c r="A38" s="27"/>
      <c r="B38" s="27" t="s">
        <v>374</v>
      </c>
      <c r="C38" s="30" t="s">
        <v>375</v>
      </c>
      <c r="D38" s="25" t="s">
        <v>376</v>
      </c>
      <c r="E38" s="25" t="s">
        <v>377</v>
      </c>
      <c r="F38" s="25" t="s">
        <v>378</v>
      </c>
      <c r="G38" s="1">
        <v>290000</v>
      </c>
      <c r="H38" s="1">
        <v>0</v>
      </c>
      <c r="I38" s="1">
        <v>0</v>
      </c>
      <c r="J38" s="13">
        <v>290000</v>
      </c>
      <c r="K38" s="1">
        <v>290000</v>
      </c>
      <c r="L38" s="1" t="s">
        <v>252</v>
      </c>
      <c r="M38" s="24"/>
      <c r="N38" s="24"/>
    </row>
    <row r="39" spans="1:14" ht="59.25" customHeight="1" x14ac:dyDescent="0.25">
      <c r="A39" s="27"/>
      <c r="B39" s="27" t="s">
        <v>379</v>
      </c>
      <c r="C39" s="30" t="s">
        <v>380</v>
      </c>
      <c r="D39" s="25" t="s">
        <v>257</v>
      </c>
      <c r="E39" s="25" t="s">
        <v>255</v>
      </c>
      <c r="F39" s="25" t="s">
        <v>381</v>
      </c>
      <c r="G39" s="1">
        <v>400000</v>
      </c>
      <c r="H39" s="1">
        <v>0</v>
      </c>
      <c r="I39" s="1">
        <v>0</v>
      </c>
      <c r="J39" s="13">
        <v>400000</v>
      </c>
      <c r="K39" s="1">
        <v>400000</v>
      </c>
      <c r="L39" s="1" t="s">
        <v>252</v>
      </c>
      <c r="M39" s="24"/>
      <c r="N39" s="24"/>
    </row>
    <row r="40" spans="1:14" ht="59.25" customHeight="1" x14ac:dyDescent="0.25">
      <c r="A40" s="27"/>
      <c r="B40" s="27" t="s">
        <v>382</v>
      </c>
      <c r="C40" s="30" t="s">
        <v>383</v>
      </c>
      <c r="D40" s="25" t="s">
        <v>339</v>
      </c>
      <c r="E40" s="25" t="s">
        <v>259</v>
      </c>
      <c r="F40" s="25" t="s">
        <v>384</v>
      </c>
      <c r="G40" s="1">
        <v>2000000</v>
      </c>
      <c r="H40" s="1">
        <v>0</v>
      </c>
      <c r="I40" s="1">
        <v>0</v>
      </c>
      <c r="J40" s="13">
        <v>2000000</v>
      </c>
      <c r="K40" s="1">
        <v>2000000</v>
      </c>
      <c r="L40" s="1" t="s">
        <v>252</v>
      </c>
      <c r="M40" s="24"/>
      <c r="N40" s="24"/>
    </row>
    <row r="41" spans="1:14" ht="59.25" customHeight="1" x14ac:dyDescent="0.25">
      <c r="A41" s="27"/>
      <c r="B41" s="27" t="s">
        <v>385</v>
      </c>
      <c r="C41" s="30" t="s">
        <v>386</v>
      </c>
      <c r="D41" s="25" t="s">
        <v>387</v>
      </c>
      <c r="E41" s="25" t="s">
        <v>276</v>
      </c>
      <c r="F41" s="25" t="s">
        <v>388</v>
      </c>
      <c r="G41" s="1">
        <v>500000</v>
      </c>
      <c r="H41" s="1">
        <v>0</v>
      </c>
      <c r="I41" s="1">
        <v>0</v>
      </c>
      <c r="J41" s="13">
        <v>500000</v>
      </c>
      <c r="K41" s="1">
        <v>500000</v>
      </c>
      <c r="L41" s="1" t="s">
        <v>252</v>
      </c>
      <c r="M41" s="24"/>
      <c r="N41" s="24"/>
    </row>
    <row r="42" spans="1:14" ht="59.25" customHeight="1" x14ac:dyDescent="0.25">
      <c r="A42" s="27"/>
      <c r="B42" s="27" t="s">
        <v>389</v>
      </c>
      <c r="C42" s="30" t="s">
        <v>390</v>
      </c>
      <c r="D42" s="25" t="s">
        <v>391</v>
      </c>
      <c r="E42" s="25" t="s">
        <v>392</v>
      </c>
      <c r="F42" s="25" t="s">
        <v>393</v>
      </c>
      <c r="G42" s="25" t="s">
        <v>394</v>
      </c>
      <c r="H42" s="1">
        <v>0</v>
      </c>
      <c r="I42" s="1">
        <v>0</v>
      </c>
      <c r="J42" s="13">
        <v>380000</v>
      </c>
      <c r="K42" s="1">
        <v>380000</v>
      </c>
      <c r="L42" s="1" t="s">
        <v>284</v>
      </c>
      <c r="M42" s="24"/>
      <c r="N42" s="24"/>
    </row>
    <row r="43" spans="1:14" ht="59.25" customHeight="1" x14ac:dyDescent="0.25">
      <c r="A43" s="27"/>
      <c r="B43" s="27" t="s">
        <v>397</v>
      </c>
      <c r="C43" s="30" t="s">
        <v>398</v>
      </c>
      <c r="D43" s="25" t="s">
        <v>399</v>
      </c>
      <c r="E43" s="25" t="s">
        <v>256</v>
      </c>
      <c r="F43" s="25" t="s">
        <v>365</v>
      </c>
      <c r="G43" s="1">
        <v>228638.19</v>
      </c>
      <c r="H43" s="1">
        <v>0</v>
      </c>
      <c r="I43" s="1">
        <v>0</v>
      </c>
      <c r="J43" s="13">
        <v>228638.19</v>
      </c>
      <c r="K43" s="1">
        <v>38106.39</v>
      </c>
      <c r="L43" s="1" t="s">
        <v>252</v>
      </c>
      <c r="M43" s="24"/>
      <c r="N43" s="24"/>
    </row>
    <row r="44" spans="1:14" ht="59.25" customHeight="1" x14ac:dyDescent="0.25">
      <c r="A44" s="27"/>
      <c r="B44" s="27" t="s">
        <v>400</v>
      </c>
      <c r="C44" s="30" t="s">
        <v>401</v>
      </c>
      <c r="D44" s="25" t="s">
        <v>402</v>
      </c>
      <c r="E44" s="25" t="s">
        <v>403</v>
      </c>
      <c r="F44" s="25" t="s">
        <v>388</v>
      </c>
      <c r="G44" s="1">
        <v>500828.4</v>
      </c>
      <c r="H44" s="1">
        <v>0</v>
      </c>
      <c r="I44" s="1">
        <v>0</v>
      </c>
      <c r="J44" s="13">
        <v>500828.4</v>
      </c>
      <c r="K44" s="1">
        <v>500808.4</v>
      </c>
      <c r="L44" s="1" t="s">
        <v>62</v>
      </c>
      <c r="M44" s="24"/>
      <c r="N44" s="24"/>
    </row>
    <row r="45" spans="1:14" ht="59.25" customHeight="1" x14ac:dyDescent="0.25">
      <c r="A45" s="27"/>
      <c r="B45" s="27" t="s">
        <v>404</v>
      </c>
      <c r="C45" s="30" t="s">
        <v>405</v>
      </c>
      <c r="D45" s="25" t="s">
        <v>406</v>
      </c>
      <c r="E45" s="25" t="s">
        <v>407</v>
      </c>
      <c r="F45" s="25" t="s">
        <v>327</v>
      </c>
      <c r="G45" s="1">
        <v>330000</v>
      </c>
      <c r="H45" s="1">
        <v>0</v>
      </c>
      <c r="I45" s="1">
        <v>0</v>
      </c>
      <c r="J45" s="13">
        <v>330000</v>
      </c>
      <c r="K45" s="1">
        <v>330000</v>
      </c>
      <c r="L45" s="1" t="s">
        <v>408</v>
      </c>
      <c r="M45" s="24"/>
      <c r="N45" s="24"/>
    </row>
    <row r="46" spans="1:14" ht="59.25" customHeight="1" x14ac:dyDescent="0.25">
      <c r="A46" s="27"/>
      <c r="B46" s="27" t="s">
        <v>409</v>
      </c>
      <c r="C46" s="30" t="s">
        <v>410</v>
      </c>
      <c r="D46" s="25" t="s">
        <v>411</v>
      </c>
      <c r="E46" s="25" t="s">
        <v>412</v>
      </c>
      <c r="F46" s="25" t="s">
        <v>413</v>
      </c>
      <c r="G46" s="1">
        <v>250000</v>
      </c>
      <c r="H46" s="1">
        <v>0</v>
      </c>
      <c r="I46" s="1">
        <v>0</v>
      </c>
      <c r="J46" s="13">
        <v>250000</v>
      </c>
      <c r="K46" s="1">
        <v>250000</v>
      </c>
      <c r="L46" s="1" t="s">
        <v>252</v>
      </c>
      <c r="M46" s="24"/>
      <c r="N46" s="24"/>
    </row>
    <row r="47" spans="1:14" ht="59.25" customHeight="1" x14ac:dyDescent="0.25">
      <c r="A47" s="27"/>
      <c r="B47" s="27" t="s">
        <v>414</v>
      </c>
      <c r="C47" s="30" t="s">
        <v>415</v>
      </c>
      <c r="D47" s="25" t="s">
        <v>416</v>
      </c>
      <c r="E47" s="25" t="s">
        <v>417</v>
      </c>
      <c r="F47" s="25" t="s">
        <v>327</v>
      </c>
      <c r="G47" s="1">
        <v>372000</v>
      </c>
      <c r="H47" s="1">
        <v>0</v>
      </c>
      <c r="I47" s="1">
        <v>0</v>
      </c>
      <c r="J47" s="13">
        <v>372000</v>
      </c>
      <c r="K47" s="1">
        <v>372000</v>
      </c>
      <c r="L47" s="1" t="s">
        <v>252</v>
      </c>
      <c r="M47" s="24"/>
      <c r="N47" s="24"/>
    </row>
    <row r="48" spans="1:14" ht="59.25" customHeight="1" x14ac:dyDescent="0.25">
      <c r="A48" s="27"/>
      <c r="B48" s="27" t="s">
        <v>418</v>
      </c>
      <c r="C48" s="30" t="s">
        <v>419</v>
      </c>
      <c r="D48" s="25" t="s">
        <v>339</v>
      </c>
      <c r="E48" s="25" t="s">
        <v>259</v>
      </c>
      <c r="F48" s="25" t="s">
        <v>319</v>
      </c>
      <c r="G48" s="1">
        <v>20000</v>
      </c>
      <c r="H48" s="1">
        <v>0</v>
      </c>
      <c r="I48" s="1">
        <v>0</v>
      </c>
      <c r="J48" s="1">
        <v>20000</v>
      </c>
      <c r="K48" s="1">
        <v>20000</v>
      </c>
      <c r="L48" s="1" t="s">
        <v>252</v>
      </c>
      <c r="M48" s="24"/>
      <c r="N48" s="24"/>
    </row>
    <row r="49" spans="1:14" ht="59.25" customHeight="1" x14ac:dyDescent="0.25">
      <c r="A49" s="27"/>
      <c r="B49" s="27" t="s">
        <v>424</v>
      </c>
      <c r="C49" s="30" t="s">
        <v>420</v>
      </c>
      <c r="D49" s="25" t="s">
        <v>421</v>
      </c>
      <c r="E49" s="25" t="s">
        <v>422</v>
      </c>
      <c r="F49" s="25" t="s">
        <v>423</v>
      </c>
      <c r="G49" s="1">
        <v>60000</v>
      </c>
      <c r="H49" s="1">
        <v>0</v>
      </c>
      <c r="I49" s="1">
        <v>0</v>
      </c>
      <c r="J49" s="13">
        <v>60000</v>
      </c>
      <c r="K49" s="1">
        <v>60000</v>
      </c>
      <c r="L49" s="1" t="s">
        <v>252</v>
      </c>
      <c r="M49" s="24"/>
      <c r="N49" s="24"/>
    </row>
    <row r="50" spans="1:14" ht="59.25" customHeight="1" x14ac:dyDescent="0.25">
      <c r="A50" s="27"/>
      <c r="B50" s="27" t="s">
        <v>425</v>
      </c>
      <c r="C50" s="30" t="s">
        <v>426</v>
      </c>
      <c r="D50" s="25" t="s">
        <v>427</v>
      </c>
      <c r="E50" s="25" t="s">
        <v>428</v>
      </c>
      <c r="F50" s="25" t="s">
        <v>346</v>
      </c>
      <c r="G50" s="1">
        <v>100000</v>
      </c>
      <c r="H50" s="1">
        <v>0</v>
      </c>
      <c r="I50" s="1">
        <v>0</v>
      </c>
      <c r="J50" s="13">
        <v>100000</v>
      </c>
      <c r="K50" s="1">
        <v>100000</v>
      </c>
      <c r="L50" s="1" t="s">
        <v>408</v>
      </c>
      <c r="M50" s="24"/>
      <c r="N50" s="24"/>
    </row>
    <row r="51" spans="1:14" ht="59.25" customHeight="1" x14ac:dyDescent="0.25">
      <c r="A51" s="27"/>
      <c r="B51" s="31" t="s">
        <v>449</v>
      </c>
      <c r="C51" s="30" t="s">
        <v>429</v>
      </c>
      <c r="D51" s="25" t="s">
        <v>430</v>
      </c>
      <c r="E51" s="25" t="s">
        <v>431</v>
      </c>
      <c r="F51" s="25" t="s">
        <v>319</v>
      </c>
      <c r="G51" s="1">
        <v>120000</v>
      </c>
      <c r="H51" s="1">
        <v>0</v>
      </c>
      <c r="I51" s="1">
        <v>0</v>
      </c>
      <c r="J51" s="13">
        <v>120000</v>
      </c>
      <c r="K51" s="1">
        <v>120000</v>
      </c>
      <c r="L51" s="1" t="s">
        <v>408</v>
      </c>
      <c r="M51" s="24"/>
      <c r="N51" s="24"/>
    </row>
    <row r="52" spans="1:14" ht="59.25" customHeight="1" x14ac:dyDescent="0.25">
      <c r="A52" s="27"/>
      <c r="B52" s="31" t="s">
        <v>432</v>
      </c>
      <c r="C52" s="30" t="s">
        <v>433</v>
      </c>
      <c r="D52" s="25" t="s">
        <v>416</v>
      </c>
      <c r="E52" s="25" t="s">
        <v>417</v>
      </c>
      <c r="F52" s="25" t="s">
        <v>319</v>
      </c>
      <c r="G52" s="1">
        <v>502000</v>
      </c>
      <c r="H52" s="1">
        <v>0</v>
      </c>
      <c r="I52" s="1">
        <v>0</v>
      </c>
      <c r="J52" s="13">
        <v>502000</v>
      </c>
      <c r="K52" s="1">
        <v>502000</v>
      </c>
      <c r="L52" s="1" t="s">
        <v>62</v>
      </c>
      <c r="M52" s="24"/>
      <c r="N52" s="24"/>
    </row>
    <row r="53" spans="1:14" ht="59.25" customHeight="1" x14ac:dyDescent="0.25">
      <c r="A53" s="27"/>
      <c r="B53" s="31" t="s">
        <v>434</v>
      </c>
      <c r="C53" s="30" t="s">
        <v>435</v>
      </c>
      <c r="D53" s="25" t="s">
        <v>436</v>
      </c>
      <c r="E53" s="25" t="s">
        <v>437</v>
      </c>
      <c r="F53" s="25" t="s">
        <v>438</v>
      </c>
      <c r="G53" s="1">
        <v>501000</v>
      </c>
      <c r="H53" s="1">
        <v>0</v>
      </c>
      <c r="I53" s="1">
        <v>0</v>
      </c>
      <c r="J53" s="13">
        <v>501000</v>
      </c>
      <c r="K53" s="1">
        <v>501000</v>
      </c>
      <c r="L53" s="1" t="s">
        <v>62</v>
      </c>
      <c r="M53" s="24"/>
      <c r="N53" s="24"/>
    </row>
    <row r="54" spans="1:14" ht="59.25" customHeight="1" x14ac:dyDescent="0.25">
      <c r="A54" s="27"/>
      <c r="B54" s="31" t="s">
        <v>439</v>
      </c>
      <c r="C54" s="30" t="s">
        <v>440</v>
      </c>
      <c r="D54" s="25" t="s">
        <v>339</v>
      </c>
      <c r="E54" s="25" t="s">
        <v>259</v>
      </c>
      <c r="F54" s="25" t="s">
        <v>441</v>
      </c>
      <c r="G54" s="1">
        <v>381000</v>
      </c>
      <c r="H54" s="1">
        <v>0</v>
      </c>
      <c r="I54" s="1">
        <v>0</v>
      </c>
      <c r="J54" s="13">
        <v>381000</v>
      </c>
      <c r="K54" s="1">
        <v>381000</v>
      </c>
      <c r="L54" s="1" t="s">
        <v>62</v>
      </c>
      <c r="M54" s="24"/>
      <c r="N54" s="24"/>
    </row>
    <row r="55" spans="1:14" ht="59.25" customHeight="1" x14ac:dyDescent="0.25">
      <c r="A55" s="27"/>
      <c r="B55" s="31" t="s">
        <v>442</v>
      </c>
      <c r="C55" s="30" t="s">
        <v>443</v>
      </c>
      <c r="D55" s="25" t="s">
        <v>444</v>
      </c>
      <c r="E55" s="25" t="s">
        <v>445</v>
      </c>
      <c r="F55" s="25" t="s">
        <v>446</v>
      </c>
      <c r="G55" s="1">
        <v>200000</v>
      </c>
      <c r="H55" s="1">
        <v>0</v>
      </c>
      <c r="I55" s="1">
        <v>0</v>
      </c>
      <c r="J55" s="13">
        <v>200000</v>
      </c>
      <c r="K55" s="1">
        <v>200000</v>
      </c>
      <c r="L55" s="1" t="s">
        <v>408</v>
      </c>
      <c r="M55" s="24"/>
      <c r="N55" s="24"/>
    </row>
    <row r="56" spans="1:14" ht="59.25" customHeight="1" x14ac:dyDescent="0.25">
      <c r="A56" s="27"/>
      <c r="B56" s="31" t="s">
        <v>447</v>
      </c>
      <c r="C56" s="30" t="s">
        <v>448</v>
      </c>
      <c r="D56" s="25" t="s">
        <v>339</v>
      </c>
      <c r="E56" s="25" t="s">
        <v>259</v>
      </c>
      <c r="F56" s="25" t="s">
        <v>441</v>
      </c>
      <c r="G56" s="1">
        <v>500000</v>
      </c>
      <c r="H56" s="1">
        <v>0</v>
      </c>
      <c r="I56" s="1">
        <v>0</v>
      </c>
      <c r="J56" s="13">
        <v>500000</v>
      </c>
      <c r="K56" s="1">
        <v>500000</v>
      </c>
      <c r="L56" s="1" t="s">
        <v>252</v>
      </c>
      <c r="M56" s="24"/>
      <c r="N56" s="24"/>
    </row>
    <row r="57" spans="1:14" ht="59.25" customHeight="1" x14ac:dyDescent="0.25">
      <c r="A57" s="27"/>
      <c r="B57" s="31" t="s">
        <v>450</v>
      </c>
      <c r="C57" s="27" t="s">
        <v>433</v>
      </c>
      <c r="D57" s="30" t="s">
        <v>416</v>
      </c>
      <c r="E57" s="25" t="s">
        <v>417</v>
      </c>
      <c r="F57" s="25" t="s">
        <v>346</v>
      </c>
      <c r="G57" s="25" t="s">
        <v>451</v>
      </c>
      <c r="H57" s="1">
        <v>0</v>
      </c>
      <c r="I57" s="1">
        <v>0</v>
      </c>
      <c r="J57" s="1">
        <v>502000</v>
      </c>
      <c r="K57" s="13">
        <v>502000</v>
      </c>
      <c r="L57" s="1" t="s">
        <v>62</v>
      </c>
      <c r="M57" s="24"/>
      <c r="N57" s="24"/>
    </row>
    <row r="58" spans="1:14" ht="59.25" customHeight="1" x14ac:dyDescent="0.25">
      <c r="A58" s="27"/>
      <c r="B58" s="31" t="s">
        <v>452</v>
      </c>
      <c r="C58" s="27" t="s">
        <v>453</v>
      </c>
      <c r="D58" s="30" t="s">
        <v>339</v>
      </c>
      <c r="E58" s="25" t="s">
        <v>259</v>
      </c>
      <c r="F58" s="25" t="s">
        <v>454</v>
      </c>
      <c r="G58" s="25" t="s">
        <v>455</v>
      </c>
      <c r="H58" s="1">
        <v>0</v>
      </c>
      <c r="I58" s="1">
        <v>0</v>
      </c>
      <c r="J58" s="1">
        <v>72000</v>
      </c>
      <c r="K58" s="13">
        <v>72000</v>
      </c>
      <c r="L58" s="1" t="s">
        <v>252</v>
      </c>
      <c r="M58" s="24"/>
      <c r="N58" s="24"/>
    </row>
    <row r="59" spans="1:14" ht="59.25" customHeight="1" x14ac:dyDescent="0.25">
      <c r="A59" s="27"/>
      <c r="B59" s="31" t="s">
        <v>460</v>
      </c>
      <c r="C59" s="27" t="s">
        <v>456</v>
      </c>
      <c r="D59" s="30" t="s">
        <v>457</v>
      </c>
      <c r="E59" s="25" t="s">
        <v>458</v>
      </c>
      <c r="F59" s="25" t="s">
        <v>454</v>
      </c>
      <c r="G59" s="25" t="s">
        <v>459</v>
      </c>
      <c r="H59" s="1">
        <v>0</v>
      </c>
      <c r="I59" s="1">
        <v>0</v>
      </c>
      <c r="J59" s="1">
        <v>350000</v>
      </c>
      <c r="K59" s="13">
        <v>350000</v>
      </c>
      <c r="L59" s="1" t="s">
        <v>408</v>
      </c>
      <c r="M59" s="24"/>
      <c r="N59" s="24"/>
    </row>
    <row r="60" spans="1:14" ht="59.25" customHeight="1" x14ac:dyDescent="0.25">
      <c r="A60" s="27"/>
      <c r="B60" s="31" t="s">
        <v>461</v>
      </c>
      <c r="C60" s="27" t="s">
        <v>401</v>
      </c>
      <c r="D60" s="30" t="s">
        <v>402</v>
      </c>
      <c r="E60" s="25" t="s">
        <v>403</v>
      </c>
      <c r="F60" s="25" t="s">
        <v>462</v>
      </c>
      <c r="G60" s="25" t="s">
        <v>463</v>
      </c>
      <c r="H60" s="1">
        <v>0</v>
      </c>
      <c r="I60" s="1">
        <v>0</v>
      </c>
      <c r="J60" s="1">
        <v>501910.3</v>
      </c>
      <c r="K60" s="13">
        <v>501910.3</v>
      </c>
      <c r="L60" s="1" t="s">
        <v>62</v>
      </c>
      <c r="M60" s="24"/>
      <c r="N60" s="24"/>
    </row>
    <row r="61" spans="1:14" ht="59.25" customHeight="1" x14ac:dyDescent="0.25">
      <c r="A61" s="27"/>
      <c r="B61" s="31" t="s">
        <v>464</v>
      </c>
      <c r="C61" s="27" t="s">
        <v>465</v>
      </c>
      <c r="D61" s="30" t="s">
        <v>402</v>
      </c>
      <c r="E61" s="25" t="s">
        <v>403</v>
      </c>
      <c r="F61" s="25" t="s">
        <v>466</v>
      </c>
      <c r="G61" s="25" t="s">
        <v>467</v>
      </c>
      <c r="H61" s="1">
        <v>0</v>
      </c>
      <c r="I61" s="1">
        <v>0</v>
      </c>
      <c r="J61" s="1">
        <v>501956</v>
      </c>
      <c r="K61" s="13">
        <v>501956</v>
      </c>
      <c r="L61" s="1" t="s">
        <v>62</v>
      </c>
      <c r="M61" s="24"/>
      <c r="N61" s="24"/>
    </row>
    <row r="62" spans="1:14" ht="59.25" customHeight="1" x14ac:dyDescent="0.25">
      <c r="A62" s="27"/>
      <c r="B62" s="31" t="s">
        <v>468</v>
      </c>
      <c r="C62" s="27" t="s">
        <v>401</v>
      </c>
      <c r="D62" s="30" t="s">
        <v>402</v>
      </c>
      <c r="E62" s="25" t="s">
        <v>403</v>
      </c>
      <c r="F62" s="25" t="s">
        <v>462</v>
      </c>
      <c r="G62" s="25" t="s">
        <v>469</v>
      </c>
      <c r="H62" s="1">
        <v>0</v>
      </c>
      <c r="I62" s="1">
        <v>0</v>
      </c>
      <c r="J62" s="1">
        <v>500828.4</v>
      </c>
      <c r="K62" s="13">
        <v>500828.4</v>
      </c>
      <c r="L62" s="1" t="s">
        <v>62</v>
      </c>
      <c r="M62" s="24"/>
      <c r="N62" s="24"/>
    </row>
    <row r="63" spans="1:14" ht="59.25" customHeight="1" x14ac:dyDescent="0.25">
      <c r="A63" s="27"/>
      <c r="B63" s="31" t="s">
        <v>474</v>
      </c>
      <c r="C63" s="27" t="s">
        <v>470</v>
      </c>
      <c r="D63" s="30" t="s">
        <v>471</v>
      </c>
      <c r="E63" s="25" t="s">
        <v>472</v>
      </c>
      <c r="F63" s="25" t="s">
        <v>319</v>
      </c>
      <c r="G63" s="25" t="s">
        <v>473</v>
      </c>
      <c r="H63" s="1">
        <v>0</v>
      </c>
      <c r="I63" s="1">
        <v>0</v>
      </c>
      <c r="J63" s="1">
        <v>501000</v>
      </c>
      <c r="K63" s="13">
        <v>501000</v>
      </c>
      <c r="L63" s="1" t="s">
        <v>408</v>
      </c>
      <c r="M63" s="24"/>
      <c r="N63" s="24"/>
    </row>
    <row r="64" spans="1:14" ht="59.25" customHeight="1" x14ac:dyDescent="0.25">
      <c r="A64" s="27"/>
      <c r="B64" s="31" t="s">
        <v>475</v>
      </c>
      <c r="C64" s="27" t="s">
        <v>476</v>
      </c>
      <c r="D64" s="30" t="s">
        <v>477</v>
      </c>
      <c r="E64" s="25" t="s">
        <v>412</v>
      </c>
      <c r="F64" s="25" t="s">
        <v>413</v>
      </c>
      <c r="G64" s="25" t="s">
        <v>478</v>
      </c>
      <c r="H64" s="1">
        <v>0</v>
      </c>
      <c r="I64" s="1">
        <v>0</v>
      </c>
      <c r="J64" s="1">
        <v>250500</v>
      </c>
      <c r="K64" s="13">
        <v>250500</v>
      </c>
      <c r="L64" s="1" t="s">
        <v>252</v>
      </c>
      <c r="M64" s="24"/>
      <c r="N64" s="24"/>
    </row>
    <row r="65" spans="1:14" ht="59.25" customHeight="1" x14ac:dyDescent="0.25">
      <c r="A65" s="27"/>
      <c r="B65" s="31" t="s">
        <v>479</v>
      </c>
      <c r="C65" s="27" t="s">
        <v>480</v>
      </c>
      <c r="D65" s="30" t="s">
        <v>481</v>
      </c>
      <c r="E65" s="25" t="s">
        <v>482</v>
      </c>
      <c r="F65" s="25" t="s">
        <v>319</v>
      </c>
      <c r="G65" s="25" t="s">
        <v>483</v>
      </c>
      <c r="H65" s="1">
        <v>0</v>
      </c>
      <c r="I65" s="1">
        <v>0</v>
      </c>
      <c r="J65" s="1">
        <v>101000</v>
      </c>
      <c r="K65" s="13">
        <v>101000</v>
      </c>
      <c r="L65" s="1" t="s">
        <v>408</v>
      </c>
      <c r="M65" s="24"/>
      <c r="N65" s="24"/>
    </row>
    <row r="66" spans="1:14" ht="59.25" customHeight="1" x14ac:dyDescent="0.25">
      <c r="A66" s="27"/>
      <c r="B66" s="31" t="s">
        <v>484</v>
      </c>
      <c r="C66" s="27" t="s">
        <v>485</v>
      </c>
      <c r="D66" s="30" t="s">
        <v>486</v>
      </c>
      <c r="E66" s="25" t="s">
        <v>487</v>
      </c>
      <c r="F66" s="25" t="s">
        <v>489</v>
      </c>
      <c r="G66" s="25" t="s">
        <v>488</v>
      </c>
      <c r="H66" s="1">
        <v>0</v>
      </c>
      <c r="I66" s="1">
        <v>0</v>
      </c>
      <c r="J66" s="1">
        <v>1800000</v>
      </c>
      <c r="K66" s="13">
        <v>1800000</v>
      </c>
      <c r="L66" s="1" t="s">
        <v>252</v>
      </c>
      <c r="M66" s="24"/>
      <c r="N66" s="24"/>
    </row>
    <row r="67" spans="1:14" ht="59.25" customHeight="1" x14ac:dyDescent="0.25">
      <c r="A67" s="27"/>
      <c r="B67" s="31" t="s">
        <v>490</v>
      </c>
      <c r="C67" s="27" t="s">
        <v>491</v>
      </c>
      <c r="D67" s="30" t="s">
        <v>492</v>
      </c>
      <c r="E67" s="25" t="s">
        <v>280</v>
      </c>
      <c r="F67" s="25" t="s">
        <v>327</v>
      </c>
      <c r="G67" s="25" t="s">
        <v>493</v>
      </c>
      <c r="H67" s="1">
        <v>0</v>
      </c>
      <c r="I67" s="1">
        <v>0</v>
      </c>
      <c r="J67" s="1">
        <v>20000</v>
      </c>
      <c r="K67" s="13"/>
      <c r="L67" s="1" t="s">
        <v>408</v>
      </c>
      <c r="M67" s="24"/>
      <c r="N67" s="24"/>
    </row>
    <row r="68" spans="1:14" ht="59.25" customHeight="1" x14ac:dyDescent="0.25">
      <c r="A68" s="27"/>
      <c r="B68" s="31" t="s">
        <v>494</v>
      </c>
      <c r="C68" s="27" t="s">
        <v>495</v>
      </c>
      <c r="D68" s="30" t="s">
        <v>499</v>
      </c>
      <c r="E68" s="25" t="s">
        <v>496</v>
      </c>
      <c r="F68" s="25" t="s">
        <v>327</v>
      </c>
      <c r="G68" s="25" t="s">
        <v>497</v>
      </c>
      <c r="H68" s="1">
        <v>0</v>
      </c>
      <c r="I68" s="1">
        <v>0</v>
      </c>
      <c r="J68" s="1">
        <v>716312.29</v>
      </c>
      <c r="K68" s="13">
        <v>716312.29</v>
      </c>
      <c r="L68" s="1" t="s">
        <v>498</v>
      </c>
      <c r="M68" s="24"/>
      <c r="N68" s="24"/>
    </row>
    <row r="69" spans="1:14" ht="59.25" customHeight="1" x14ac:dyDescent="0.25">
      <c r="A69" s="27"/>
      <c r="B69" s="31" t="s">
        <v>500</v>
      </c>
      <c r="C69" s="27" t="s">
        <v>501</v>
      </c>
      <c r="D69" s="30" t="s">
        <v>257</v>
      </c>
      <c r="E69" s="25" t="s">
        <v>255</v>
      </c>
      <c r="F69" s="25" t="s">
        <v>502</v>
      </c>
      <c r="G69" s="25" t="s">
        <v>338</v>
      </c>
      <c r="H69" s="1">
        <v>19.98</v>
      </c>
      <c r="I69" s="1">
        <v>0</v>
      </c>
      <c r="J69" s="1">
        <v>60019.98</v>
      </c>
      <c r="K69" s="13">
        <v>60000</v>
      </c>
      <c r="L69" s="1" t="s">
        <v>62</v>
      </c>
      <c r="M69" s="24"/>
      <c r="N69" s="24"/>
    </row>
    <row r="70" spans="1:14" ht="59.25" customHeight="1" x14ac:dyDescent="0.25">
      <c r="A70" s="27"/>
      <c r="B70" s="31" t="s">
        <v>504</v>
      </c>
      <c r="C70" s="27" t="s">
        <v>506</v>
      </c>
      <c r="D70" s="30" t="s">
        <v>505</v>
      </c>
      <c r="E70" s="25" t="s">
        <v>507</v>
      </c>
      <c r="F70" s="25" t="s">
        <v>346</v>
      </c>
      <c r="G70" s="25" t="s">
        <v>493</v>
      </c>
      <c r="H70" s="1">
        <v>0</v>
      </c>
      <c r="I70" s="1">
        <v>0</v>
      </c>
      <c r="J70" s="1">
        <v>20000</v>
      </c>
      <c r="K70" s="13">
        <v>20000</v>
      </c>
      <c r="L70" s="1" t="s">
        <v>152</v>
      </c>
      <c r="M70" s="24"/>
      <c r="N70" s="24"/>
    </row>
    <row r="71" spans="1:14" ht="59.25" customHeight="1" x14ac:dyDescent="0.25">
      <c r="A71" s="27"/>
      <c r="B71" s="31" t="s">
        <v>508</v>
      </c>
      <c r="C71" s="27" t="s">
        <v>509</v>
      </c>
      <c r="D71" s="30" t="s">
        <v>486</v>
      </c>
      <c r="E71" s="25" t="s">
        <v>487</v>
      </c>
      <c r="F71" s="25" t="s">
        <v>454</v>
      </c>
      <c r="G71" s="25" t="s">
        <v>510</v>
      </c>
      <c r="H71" s="1">
        <v>0</v>
      </c>
      <c r="I71" s="1">
        <v>0</v>
      </c>
      <c r="J71" s="1">
        <v>228639.9</v>
      </c>
      <c r="K71" s="13">
        <v>45727.98</v>
      </c>
      <c r="L71" s="1" t="s">
        <v>252</v>
      </c>
      <c r="M71" s="24"/>
      <c r="N71" s="24"/>
    </row>
    <row r="72" spans="1:14" ht="59.25" customHeight="1" x14ac:dyDescent="0.25">
      <c r="A72" s="27"/>
      <c r="B72" s="31" t="s">
        <v>511</v>
      </c>
      <c r="C72" s="27" t="s">
        <v>512</v>
      </c>
      <c r="D72" s="30" t="s">
        <v>513</v>
      </c>
      <c r="E72" s="25" t="s">
        <v>514</v>
      </c>
      <c r="F72" s="25" t="s">
        <v>446</v>
      </c>
      <c r="G72" s="25" t="s">
        <v>515</v>
      </c>
      <c r="H72" s="1">
        <v>0</v>
      </c>
      <c r="I72" s="1">
        <v>0</v>
      </c>
      <c r="J72" s="1">
        <v>30000</v>
      </c>
      <c r="K72" s="13">
        <v>30000</v>
      </c>
      <c r="L72" s="1" t="s">
        <v>408</v>
      </c>
      <c r="M72" s="24"/>
      <c r="N72" s="24"/>
    </row>
    <row r="73" spans="1:14" ht="59.25" customHeight="1" x14ac:dyDescent="0.25">
      <c r="A73" s="27"/>
      <c r="B73" s="31" t="s">
        <v>516</v>
      </c>
      <c r="C73" s="27" t="s">
        <v>429</v>
      </c>
      <c r="D73" s="30" t="s">
        <v>430</v>
      </c>
      <c r="E73" s="25" t="s">
        <v>431</v>
      </c>
      <c r="F73" s="25" t="s">
        <v>346</v>
      </c>
      <c r="G73" s="25" t="s">
        <v>517</v>
      </c>
      <c r="H73" s="1">
        <v>0</v>
      </c>
      <c r="I73" s="1">
        <v>0</v>
      </c>
      <c r="J73" s="1">
        <v>150000</v>
      </c>
      <c r="K73" s="13">
        <v>150000</v>
      </c>
      <c r="L73" s="1" t="s">
        <v>408</v>
      </c>
      <c r="M73" s="24"/>
      <c r="N73" s="24"/>
    </row>
    <row r="74" spans="1:14" ht="59.25" customHeight="1" x14ac:dyDescent="0.25">
      <c r="A74" s="27"/>
      <c r="B74" s="31" t="s">
        <v>518</v>
      </c>
      <c r="C74" s="27" t="s">
        <v>519</v>
      </c>
      <c r="D74" s="30" t="s">
        <v>520</v>
      </c>
      <c r="E74" s="25" t="s">
        <v>521</v>
      </c>
      <c r="F74" s="25" t="s">
        <v>346</v>
      </c>
      <c r="G74" s="25" t="s">
        <v>522</v>
      </c>
      <c r="H74" s="1">
        <v>0</v>
      </c>
      <c r="I74" s="1">
        <v>0</v>
      </c>
      <c r="J74" s="1">
        <v>40500</v>
      </c>
      <c r="K74" s="13">
        <v>40500</v>
      </c>
      <c r="L74" s="1" t="s">
        <v>408</v>
      </c>
      <c r="M74" s="24"/>
      <c r="N74" s="24"/>
    </row>
    <row r="75" spans="1:14" ht="59.25" customHeight="1" x14ac:dyDescent="0.25">
      <c r="A75" s="27"/>
      <c r="B75" s="31" t="s">
        <v>523</v>
      </c>
      <c r="C75" s="27" t="s">
        <v>528</v>
      </c>
      <c r="D75" s="30" t="s">
        <v>524</v>
      </c>
      <c r="E75" s="25" t="s">
        <v>525</v>
      </c>
      <c r="F75" s="25" t="s">
        <v>526</v>
      </c>
      <c r="G75" s="25" t="s">
        <v>527</v>
      </c>
      <c r="H75" s="1">
        <v>0</v>
      </c>
      <c r="I75" s="1">
        <v>0</v>
      </c>
      <c r="J75" s="1">
        <v>200000</v>
      </c>
      <c r="K75" s="13"/>
      <c r="L75" s="1" t="s">
        <v>252</v>
      </c>
      <c r="M75" s="24"/>
      <c r="N75" s="24"/>
    </row>
    <row r="76" spans="1:14" ht="59.25" customHeight="1" x14ac:dyDescent="0.25">
      <c r="A76" s="27"/>
      <c r="B76" s="31" t="s">
        <v>529</v>
      </c>
      <c r="C76" s="27" t="s">
        <v>530</v>
      </c>
      <c r="D76" s="30" t="s">
        <v>531</v>
      </c>
      <c r="E76" s="25" t="s">
        <v>261</v>
      </c>
      <c r="F76" s="25" t="s">
        <v>532</v>
      </c>
      <c r="G76" s="25" t="s">
        <v>338</v>
      </c>
      <c r="H76" s="1">
        <v>0</v>
      </c>
      <c r="I76" s="1">
        <v>0</v>
      </c>
      <c r="J76" s="1">
        <v>60000</v>
      </c>
      <c r="K76" s="13">
        <v>60000</v>
      </c>
      <c r="L76" s="1" t="s">
        <v>62</v>
      </c>
      <c r="M76" s="24"/>
      <c r="N76" s="24"/>
    </row>
    <row r="77" spans="1:14" ht="59.25" customHeight="1" x14ac:dyDescent="0.25">
      <c r="A77" s="27"/>
      <c r="B77" s="31" t="s">
        <v>533</v>
      </c>
      <c r="C77" s="27" t="s">
        <v>535</v>
      </c>
      <c r="D77" s="30" t="s">
        <v>264</v>
      </c>
      <c r="E77" s="25" t="s">
        <v>262</v>
      </c>
      <c r="F77" s="25" t="s">
        <v>532</v>
      </c>
      <c r="G77" s="25" t="s">
        <v>534</v>
      </c>
      <c r="H77" s="1">
        <v>0</v>
      </c>
      <c r="I77" s="1">
        <v>0</v>
      </c>
      <c r="J77" s="1">
        <v>152000</v>
      </c>
      <c r="K77" s="13">
        <v>152000</v>
      </c>
      <c r="L77" s="1" t="s">
        <v>62</v>
      </c>
      <c r="M77" s="24"/>
      <c r="N77" s="24"/>
    </row>
    <row r="78" spans="1:14" ht="59.25" customHeight="1" x14ac:dyDescent="0.25">
      <c r="A78" s="27"/>
      <c r="B78" s="31" t="s">
        <v>536</v>
      </c>
      <c r="C78" s="27" t="s">
        <v>537</v>
      </c>
      <c r="D78" s="30" t="s">
        <v>538</v>
      </c>
      <c r="E78" s="25" t="s">
        <v>539</v>
      </c>
      <c r="F78" s="25" t="s">
        <v>346</v>
      </c>
      <c r="G78" s="25" t="s">
        <v>540</v>
      </c>
      <c r="H78" s="1">
        <v>0</v>
      </c>
      <c r="I78" s="1">
        <v>0</v>
      </c>
      <c r="J78" s="1">
        <v>400000</v>
      </c>
      <c r="K78" s="13">
        <v>400000</v>
      </c>
      <c r="L78" s="1" t="s">
        <v>408</v>
      </c>
      <c r="M78" s="24"/>
      <c r="N78" s="24"/>
    </row>
    <row r="79" spans="1:14" ht="59.25" customHeight="1" x14ac:dyDescent="0.25">
      <c r="A79" s="27"/>
      <c r="B79" s="31" t="s">
        <v>541</v>
      </c>
      <c r="C79" s="27" t="s">
        <v>542</v>
      </c>
      <c r="D79" s="30" t="s">
        <v>376</v>
      </c>
      <c r="E79" s="25" t="s">
        <v>377</v>
      </c>
      <c r="F79" s="25" t="s">
        <v>532</v>
      </c>
      <c r="G79" s="25" t="s">
        <v>543</v>
      </c>
      <c r="H79" s="1">
        <v>0</v>
      </c>
      <c r="I79" s="1">
        <v>0</v>
      </c>
      <c r="J79" s="1">
        <v>300000</v>
      </c>
      <c r="K79" s="13">
        <v>300000</v>
      </c>
      <c r="L79" s="1" t="s">
        <v>62</v>
      </c>
      <c r="M79" s="24"/>
      <c r="N79" s="24"/>
    </row>
    <row r="80" spans="1:14" ht="59.25" customHeight="1" x14ac:dyDescent="0.25">
      <c r="A80" s="27"/>
      <c r="B80" s="31" t="s">
        <v>544</v>
      </c>
      <c r="C80" s="27" t="s">
        <v>292</v>
      </c>
      <c r="D80" s="30" t="s">
        <v>545</v>
      </c>
      <c r="E80" s="25" t="s">
        <v>417</v>
      </c>
      <c r="F80" s="25" t="s">
        <v>319</v>
      </c>
      <c r="G80" s="25" t="s">
        <v>546</v>
      </c>
      <c r="H80" s="1">
        <v>0</v>
      </c>
      <c r="I80" s="1">
        <v>0</v>
      </c>
      <c r="J80" s="1">
        <v>321000</v>
      </c>
      <c r="K80" s="13">
        <v>321000</v>
      </c>
      <c r="L80" s="1" t="s">
        <v>62</v>
      </c>
      <c r="M80" s="24"/>
      <c r="N80" s="24"/>
    </row>
    <row r="81" spans="1:14" ht="59.25" customHeight="1" x14ac:dyDescent="0.25">
      <c r="A81" s="27"/>
      <c r="B81" s="31" t="s">
        <v>547</v>
      </c>
      <c r="C81" s="27" t="s">
        <v>548</v>
      </c>
      <c r="D81" s="30" t="s">
        <v>402</v>
      </c>
      <c r="E81" s="25" t="s">
        <v>403</v>
      </c>
      <c r="F81" s="25" t="s">
        <v>549</v>
      </c>
      <c r="G81" s="25" t="s">
        <v>550</v>
      </c>
      <c r="H81" s="1">
        <v>0</v>
      </c>
      <c r="I81" s="1">
        <v>0</v>
      </c>
      <c r="J81" s="1">
        <v>399997.7</v>
      </c>
      <c r="K81" s="13">
        <v>399997.7</v>
      </c>
      <c r="L81" s="1" t="s">
        <v>62</v>
      </c>
      <c r="M81" s="24"/>
      <c r="N81" s="24"/>
    </row>
    <row r="82" spans="1:14" ht="59.25" customHeight="1" x14ac:dyDescent="0.25">
      <c r="A82" s="27"/>
      <c r="B82" s="31" t="s">
        <v>551</v>
      </c>
      <c r="C82" s="27" t="s">
        <v>553</v>
      </c>
      <c r="D82" s="30" t="s">
        <v>552</v>
      </c>
      <c r="E82" s="25" t="s">
        <v>554</v>
      </c>
      <c r="F82" s="25" t="s">
        <v>446</v>
      </c>
      <c r="G82" s="25" t="s">
        <v>555</v>
      </c>
      <c r="H82" s="1">
        <v>0</v>
      </c>
      <c r="I82" s="1">
        <v>0</v>
      </c>
      <c r="J82" s="1">
        <v>80000</v>
      </c>
      <c r="K82" s="13">
        <v>80000</v>
      </c>
      <c r="L82" s="1" t="s">
        <v>408</v>
      </c>
      <c r="M82" s="24"/>
      <c r="N82" s="24"/>
    </row>
    <row r="83" spans="1:14" ht="59.25" customHeight="1" x14ac:dyDescent="0.25">
      <c r="A83" s="27"/>
      <c r="B83" s="31" t="s">
        <v>559</v>
      </c>
      <c r="C83" s="27" t="s">
        <v>556</v>
      </c>
      <c r="D83" s="30" t="s">
        <v>325</v>
      </c>
      <c r="E83" s="25" t="s">
        <v>326</v>
      </c>
      <c r="F83" s="25" t="s">
        <v>557</v>
      </c>
      <c r="G83" s="25" t="s">
        <v>558</v>
      </c>
      <c r="H83" s="1">
        <v>0</v>
      </c>
      <c r="I83" s="1">
        <v>0</v>
      </c>
      <c r="J83" s="1">
        <v>215000</v>
      </c>
      <c r="K83" s="13"/>
      <c r="L83" s="1" t="s">
        <v>62</v>
      </c>
      <c r="M83" s="24"/>
      <c r="N83" s="24"/>
    </row>
    <row r="84" spans="1:14" ht="59.25" customHeight="1" x14ac:dyDescent="0.25">
      <c r="A84" s="27"/>
      <c r="B84" s="31" t="s">
        <v>560</v>
      </c>
      <c r="C84" s="27" t="s">
        <v>561</v>
      </c>
      <c r="D84" s="30" t="s">
        <v>562</v>
      </c>
      <c r="E84" s="25" t="s">
        <v>563</v>
      </c>
      <c r="F84" s="25" t="s">
        <v>327</v>
      </c>
      <c r="G84" s="25" t="s">
        <v>564</v>
      </c>
      <c r="H84" s="1">
        <v>0</v>
      </c>
      <c r="I84" s="1">
        <v>0</v>
      </c>
      <c r="J84" s="1">
        <v>59925.81</v>
      </c>
      <c r="K84" s="13">
        <v>59925.81</v>
      </c>
      <c r="L84" s="1" t="s">
        <v>408</v>
      </c>
      <c r="M84" s="24"/>
      <c r="N84" s="24"/>
    </row>
    <row r="85" spans="1:14" ht="59.25" customHeight="1" x14ac:dyDescent="0.25">
      <c r="A85" s="27"/>
      <c r="B85" s="31" t="s">
        <v>565</v>
      </c>
      <c r="C85" s="27" t="s">
        <v>569</v>
      </c>
      <c r="D85" s="30" t="s">
        <v>566</v>
      </c>
      <c r="E85" s="25" t="s">
        <v>567</v>
      </c>
      <c r="F85" s="25" t="s">
        <v>446</v>
      </c>
      <c r="G85" s="25" t="s">
        <v>338</v>
      </c>
      <c r="H85" s="1">
        <v>0</v>
      </c>
      <c r="I85" s="1">
        <v>0</v>
      </c>
      <c r="J85" s="1">
        <v>60000</v>
      </c>
      <c r="K85" s="13"/>
      <c r="L85" s="1" t="s">
        <v>408</v>
      </c>
      <c r="M85" s="24"/>
      <c r="N85" s="24"/>
    </row>
    <row r="86" spans="1:14" ht="59.25" customHeight="1" x14ac:dyDescent="0.25">
      <c r="A86" s="27"/>
      <c r="B86" s="31" t="s">
        <v>568</v>
      </c>
      <c r="C86" s="27" t="s">
        <v>570</v>
      </c>
      <c r="D86" s="30" t="s">
        <v>552</v>
      </c>
      <c r="E86" s="25" t="s">
        <v>554</v>
      </c>
      <c r="F86" s="25" t="s">
        <v>446</v>
      </c>
      <c r="G86" s="25" t="s">
        <v>338</v>
      </c>
      <c r="H86" s="1">
        <v>0</v>
      </c>
      <c r="I86" s="1">
        <v>0</v>
      </c>
      <c r="J86" s="1">
        <v>60000</v>
      </c>
      <c r="K86" s="13"/>
      <c r="L86" s="1" t="s">
        <v>408</v>
      </c>
      <c r="M86" s="24"/>
      <c r="N86" s="24"/>
    </row>
    <row r="87" spans="1:14" ht="59.25" customHeight="1" x14ac:dyDescent="0.25">
      <c r="A87" s="27"/>
      <c r="B87" s="31" t="s">
        <v>571</v>
      </c>
      <c r="C87" s="27" t="s">
        <v>572</v>
      </c>
      <c r="D87" s="30" t="s">
        <v>538</v>
      </c>
      <c r="E87" s="25" t="s">
        <v>539</v>
      </c>
      <c r="F87" s="25" t="s">
        <v>346</v>
      </c>
      <c r="G87" s="25" t="s">
        <v>573</v>
      </c>
      <c r="H87" s="1">
        <v>0</v>
      </c>
      <c r="I87" s="1">
        <v>0</v>
      </c>
      <c r="J87" s="1">
        <v>301000</v>
      </c>
      <c r="K87" s="13"/>
      <c r="L87" s="1" t="s">
        <v>408</v>
      </c>
      <c r="M87" s="24"/>
      <c r="N87" s="24"/>
    </row>
    <row r="88" spans="1:14" ht="59.25" customHeight="1" x14ac:dyDescent="0.25">
      <c r="A88" s="27"/>
      <c r="B88" s="31" t="s">
        <v>574</v>
      </c>
      <c r="C88" s="27" t="s">
        <v>575</v>
      </c>
      <c r="D88" s="30" t="s">
        <v>576</v>
      </c>
      <c r="E88" s="25" t="s">
        <v>577</v>
      </c>
      <c r="F88" s="25" t="s">
        <v>346</v>
      </c>
      <c r="G88" s="25" t="s">
        <v>578</v>
      </c>
      <c r="H88" s="1">
        <v>0</v>
      </c>
      <c r="I88" s="1">
        <v>0</v>
      </c>
      <c r="J88" s="1">
        <v>70000</v>
      </c>
      <c r="K88" s="13">
        <v>70000</v>
      </c>
      <c r="L88" s="1" t="s">
        <v>408</v>
      </c>
      <c r="M88" s="24"/>
      <c r="N88" s="24"/>
    </row>
    <row r="89" spans="1:14" x14ac:dyDescent="0.25">
      <c r="C89" s="28"/>
    </row>
    <row r="90" spans="1:14" x14ac:dyDescent="0.25">
      <c r="C90" s="28"/>
    </row>
    <row r="91" spans="1:14" x14ac:dyDescent="0.25">
      <c r="C91" s="28"/>
    </row>
    <row r="92" spans="1:14" x14ac:dyDescent="0.25">
      <c r="C92" s="28"/>
    </row>
    <row r="93" spans="1:14" x14ac:dyDescent="0.25">
      <c r="C93" s="28"/>
    </row>
    <row r="94" spans="1:14" x14ac:dyDescent="0.25">
      <c r="C94" s="28"/>
    </row>
    <row r="95" spans="1:14" x14ac:dyDescent="0.25">
      <c r="C95" s="28"/>
    </row>
    <row r="96" spans="1:14" x14ac:dyDescent="0.25">
      <c r="C96" s="28"/>
    </row>
    <row r="97" spans="3:3" x14ac:dyDescent="0.25">
      <c r="C97" s="28"/>
    </row>
    <row r="98" spans="3:3" x14ac:dyDescent="0.25">
      <c r="C98" s="28"/>
    </row>
    <row r="99" spans="3:3" x14ac:dyDescent="0.25">
      <c r="C99" s="28"/>
    </row>
    <row r="100" spans="3:3" x14ac:dyDescent="0.25">
      <c r="C100" s="28"/>
    </row>
    <row r="101" spans="3:3" x14ac:dyDescent="0.25">
      <c r="C101" s="28"/>
    </row>
    <row r="102" spans="3:3" x14ac:dyDescent="0.25">
      <c r="C102" s="28"/>
    </row>
    <row r="103" spans="3:3" x14ac:dyDescent="0.25">
      <c r="C103" s="28"/>
    </row>
    <row r="104" spans="3:3" x14ac:dyDescent="0.25">
      <c r="C104" s="28"/>
    </row>
    <row r="105" spans="3:3" x14ac:dyDescent="0.25">
      <c r="C105" s="28"/>
    </row>
    <row r="106" spans="3:3" x14ac:dyDescent="0.25">
      <c r="C106" s="28"/>
    </row>
    <row r="107" spans="3:3" x14ac:dyDescent="0.25">
      <c r="C107" s="28"/>
    </row>
    <row r="108" spans="3:3" x14ac:dyDescent="0.25">
      <c r="C108" s="28"/>
    </row>
    <row r="109" spans="3:3" x14ac:dyDescent="0.25">
      <c r="C109" s="28"/>
    </row>
    <row r="110" spans="3:3" x14ac:dyDescent="0.25">
      <c r="C110" s="28"/>
    </row>
    <row r="111" spans="3:3" x14ac:dyDescent="0.25">
      <c r="C111" s="28"/>
    </row>
    <row r="112" spans="3:3" x14ac:dyDescent="0.25">
      <c r="C112" s="28"/>
    </row>
    <row r="113" spans="3:3" x14ac:dyDescent="0.25">
      <c r="C113" s="28"/>
    </row>
    <row r="114" spans="3:3" x14ac:dyDescent="0.25">
      <c r="C114" s="28"/>
    </row>
    <row r="115" spans="3:3" x14ac:dyDescent="0.25">
      <c r="C115" s="28"/>
    </row>
    <row r="116" spans="3:3" x14ac:dyDescent="0.25">
      <c r="C116" s="28"/>
    </row>
    <row r="117" spans="3:3" x14ac:dyDescent="0.25">
      <c r="C117" s="28"/>
    </row>
    <row r="118" spans="3:3" x14ac:dyDescent="0.25">
      <c r="C118" s="28"/>
    </row>
    <row r="119" spans="3:3" x14ac:dyDescent="0.25">
      <c r="C119" s="28"/>
    </row>
    <row r="120" spans="3:3" x14ac:dyDescent="0.25">
      <c r="C120" s="28"/>
    </row>
    <row r="121" spans="3:3" x14ac:dyDescent="0.25">
      <c r="C121" s="28"/>
    </row>
    <row r="122" spans="3:3" x14ac:dyDescent="0.25">
      <c r="C122" s="28"/>
    </row>
    <row r="123" spans="3:3" x14ac:dyDescent="0.25">
      <c r="C123" s="28"/>
    </row>
    <row r="124" spans="3:3" x14ac:dyDescent="0.25">
      <c r="C124" s="28"/>
    </row>
    <row r="125" spans="3:3" x14ac:dyDescent="0.25">
      <c r="C125" s="28"/>
    </row>
    <row r="126" spans="3:3" x14ac:dyDescent="0.25">
      <c r="C126" s="28"/>
    </row>
    <row r="127" spans="3:3" x14ac:dyDescent="0.25">
      <c r="C127" s="28"/>
    </row>
    <row r="128" spans="3:3" x14ac:dyDescent="0.25">
      <c r="C128" s="28"/>
    </row>
    <row r="129" spans="3:3" x14ac:dyDescent="0.25">
      <c r="C129" s="28"/>
    </row>
  </sheetData>
  <mergeCells count="14">
    <mergeCell ref="A1:L1"/>
    <mergeCell ref="A2:L2"/>
    <mergeCell ref="A8:A9"/>
    <mergeCell ref="L8:L9"/>
    <mergeCell ref="B4:L4"/>
    <mergeCell ref="B6:L6"/>
    <mergeCell ref="G8:J8"/>
    <mergeCell ref="C8:C9"/>
    <mergeCell ref="F8:F9"/>
    <mergeCell ref="E8:E9"/>
    <mergeCell ref="D8:D9"/>
    <mergeCell ref="B8:B9"/>
    <mergeCell ref="K8:K9"/>
    <mergeCell ref="J3:L3"/>
  </mergeCells>
  <phoneticPr fontId="8" type="noConversion"/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Conv Receita</vt:lpstr>
      <vt:lpstr>GERAL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ANDREATO</cp:lastModifiedBy>
  <cp:lastPrinted>2024-05-06T21:17:59Z</cp:lastPrinted>
  <dcterms:created xsi:type="dcterms:W3CDTF">2012-02-29T13:08:52Z</dcterms:created>
  <dcterms:modified xsi:type="dcterms:W3CDTF">2025-12-17T14:44:15Z</dcterms:modified>
</cp:coreProperties>
</file>