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652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03" l="1"/>
  <c r="N14" i="103"/>
  <c r="M14" i="103"/>
  <c r="K14" i="103"/>
  <c r="I14" i="103"/>
  <c r="H14" i="103"/>
  <c r="O25" i="101"/>
  <c r="K25" i="101"/>
  <c r="I25" i="101"/>
  <c r="H25" i="101"/>
  <c r="O22" i="102"/>
  <c r="I22" i="102"/>
  <c r="H22" i="102"/>
  <c r="K22" i="102"/>
  <c r="O44" i="96" l="1"/>
  <c r="O19" i="103" l="1"/>
  <c r="N19" i="103"/>
  <c r="M19" i="103"/>
  <c r="K19" i="103"/>
  <c r="J19" i="103"/>
  <c r="J21" i="103" s="1"/>
  <c r="I19" i="103"/>
  <c r="H19" i="103"/>
  <c r="I21" i="103" l="1"/>
  <c r="H21" i="103"/>
  <c r="M21" i="103"/>
  <c r="N21" i="103"/>
  <c r="O21" i="103"/>
  <c r="O24" i="103" s="1"/>
  <c r="K21" i="103"/>
  <c r="H44" i="96" l="1"/>
  <c r="I44" i="96"/>
  <c r="J44" i="96"/>
  <c r="K44" i="96"/>
  <c r="L44" i="96"/>
  <c r="M44" i="96"/>
  <c r="N44" i="96"/>
  <c r="J25" i="101" l="1"/>
  <c r="M25" i="101"/>
  <c r="N25" i="101"/>
  <c r="N29" i="102" l="1"/>
  <c r="M29" i="102"/>
  <c r="J29" i="102"/>
</calcChain>
</file>

<file path=xl/sharedStrings.xml><?xml version="1.0" encoding="utf-8"?>
<sst xmlns="http://schemas.openxmlformats.org/spreadsheetml/2006/main" count="558" uniqueCount="213">
  <si>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</si>
  <si>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</si>
  <si>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</si>
  <si>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</si>
  <si>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</si>
  <si>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</si>
  <si>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</si>
  <si>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</si>
  <si>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</si>
  <si>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</si>
  <si>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</si>
  <si>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</si>
  <si>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</si>
  <si>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</si>
  <si>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</si>
  <si>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</si>
  <si>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</si>
  <si>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</si>
  <si>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</si>
  <si>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</si>
  <si>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</si>
  <si>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</si>
  <si>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</si>
  <si>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</si>
  <si>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</si>
  <si>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</si>
  <si>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</si>
  <si>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</si>
  <si>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</si>
  <si>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</si>
  <si>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</si>
  <si>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</si>
  <si>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</si>
  <si>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</si>
  <si>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SEINFRA</t>
  </si>
  <si>
    <t>SEMSA</t>
  </si>
  <si>
    <t>ANTONIA CATARINA A. PEREIRA</t>
  </si>
  <si>
    <t>TEC. EM RADIOLOGIA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</si>
  <si>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</si>
  <si>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</si>
  <si>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</si>
  <si>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</si>
  <si>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</si>
  <si>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</si>
  <si>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</si>
  <si>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</si>
  <si>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</si>
  <si>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</si>
  <si>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</si>
  <si>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</si>
  <si>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</si>
  <si>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</si>
  <si>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</si>
  <si>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</si>
  <si>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</si>
  <si>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</si>
  <si>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01/04/2021</t>
  </si>
  <si>
    <t>15/04/2021</t>
  </si>
  <si>
    <t>RAFAEL SOUZA DA SILVA</t>
  </si>
  <si>
    <t>TRICYELLEN CASTRO DA SILVA</t>
  </si>
  <si>
    <t>03/05/2021</t>
  </si>
  <si>
    <t>31/03/2023</t>
  </si>
  <si>
    <t>GLEYCIANE MIRANDA ALVES</t>
  </si>
  <si>
    <t>05/07/2021</t>
  </si>
  <si>
    <t xml:space="preserve">EMILY SOARES DOS SANTOS </t>
  </si>
  <si>
    <t>01/08/2021</t>
  </si>
  <si>
    <t>06/08/2021</t>
  </si>
  <si>
    <t>05/08/2022</t>
  </si>
  <si>
    <t xml:space="preserve">NAUANA DA SILVA OLIVEIRA 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</si>
  <si>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</si>
  <si>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</si>
  <si>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</si>
  <si>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</si>
  <si>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</si>
  <si>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</si>
  <si>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</si>
  <si>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</si>
  <si>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</si>
  <si>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JOTAHERRE ANACLETO DE OLIVEIRA</t>
  </si>
  <si>
    <t>BRENDA LIMA SOUZA</t>
  </si>
  <si>
    <t>KAYLANE SILVA DE ANDRADE</t>
  </si>
  <si>
    <t>ISADORA SALGUEIRO DE ARAÚJO</t>
  </si>
  <si>
    <t>31/07/2022</t>
  </si>
  <si>
    <t>HEVELY ROSAS MELO</t>
  </si>
  <si>
    <t xml:space="preserve">JOÃO GABRIEL FERREIRA GALVÃO </t>
  </si>
  <si>
    <t>04/11/2022</t>
  </si>
  <si>
    <t>CARLOS EDUARDO DOS SANTOS ANDRADE</t>
  </si>
  <si>
    <t>EDUARDO TIBÚCIO DA ROCHA</t>
  </si>
  <si>
    <t>JAIRO SOUZA DE PAIVA</t>
  </si>
  <si>
    <t>JEOVANA BARBOSA DO NASCIMENTO</t>
  </si>
  <si>
    <t>JOSÉ FIRMINO DE LIMA (PCD)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</si>
  <si>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</si>
  <si>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</si>
  <si>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</si>
  <si>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</si>
  <si>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</si>
  <si>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</si>
  <si>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</si>
  <si>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</si>
  <si>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</si>
  <si>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</si>
  <si>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</si>
  <si>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</si>
  <si>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ELEUVAN FRANÇA BERREZA </t>
  </si>
  <si>
    <t xml:space="preserve">LETICIA ESTEFANE DO NASCIMENTO OLIVEIRA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</si>
  <si>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</si>
  <si>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</si>
  <si>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</si>
  <si>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</si>
  <si>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</si>
  <si>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</si>
  <si>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</si>
  <si>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VANESSA SABDY ALBUQUERQUE </t>
  </si>
  <si>
    <t xml:space="preserve">VICTOR EDUARDO GOMES SARAIVA </t>
  </si>
  <si>
    <t xml:space="preserve">WILLYAN RAPHAELDE CAMPOS </t>
  </si>
  <si>
    <t>ANALÍSE DE SISTEMA</t>
  </si>
  <si>
    <t xml:space="preserve">CIÊNCIAS CONTÁBEIS </t>
  </si>
  <si>
    <t xml:space="preserve">PEDAGOGIA </t>
  </si>
  <si>
    <t xml:space="preserve">ENSINO MÉDIO </t>
  </si>
  <si>
    <t xml:space="preserve">DIREITO </t>
  </si>
  <si>
    <t>LETICIA DE ARAUJO SATURNILHO</t>
  </si>
  <si>
    <t xml:space="preserve">THAMYLA BEATRIZ SILVA DOS SANTOS COSTA </t>
  </si>
  <si>
    <t xml:space="preserve">RAYARA DOS SANTOS MARQUES </t>
  </si>
  <si>
    <t xml:space="preserve">SASDH </t>
  </si>
  <si>
    <t>01/12/2021</t>
  </si>
  <si>
    <t>31/11/2022</t>
  </si>
  <si>
    <t>2022</t>
  </si>
  <si>
    <t>03/11/2020</t>
  </si>
  <si>
    <t>02/11/2022</t>
  </si>
  <si>
    <t>30/09/2022</t>
  </si>
  <si>
    <t>31/08/2023</t>
  </si>
  <si>
    <t>31/12/202</t>
  </si>
  <si>
    <t>04/01/2021</t>
  </si>
  <si>
    <t>30/11/2022</t>
  </si>
  <si>
    <t>14/04/2022</t>
  </si>
  <si>
    <t>31/03/2022</t>
  </si>
  <si>
    <t>16/11/2022</t>
  </si>
  <si>
    <t>31/11/2023</t>
  </si>
  <si>
    <t>ANA LETÍCIA SOUZA DA SILVA</t>
  </si>
  <si>
    <t>31/012023</t>
  </si>
  <si>
    <t>ANDRESSA LIMA RODRIGUES</t>
  </si>
  <si>
    <t>03/03/2022</t>
  </si>
  <si>
    <t>3 E 4</t>
  </si>
  <si>
    <t>RECURSOS HUMANOS</t>
  </si>
  <si>
    <t>ALESSANDRA RUFINO DA SILVA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</si>
  <si>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</si>
  <si>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</si>
  <si>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</si>
  <si>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</si>
  <si>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</si>
  <si>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</si>
  <si>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</si>
  <si>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</si>
  <si>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SEAGRO</t>
  </si>
  <si>
    <t xml:space="preserve">CRAS CALAFATE </t>
  </si>
  <si>
    <t>CRAS CIDADE DO POVO</t>
  </si>
  <si>
    <t xml:space="preserve">CRAS SANTA HELENA </t>
  </si>
  <si>
    <t>CRAS CIDADE NOVA</t>
  </si>
  <si>
    <t xml:space="preserve">CRAS TANCREDO NEVES </t>
  </si>
  <si>
    <t>CRAS SÃO FRANCISCO</t>
  </si>
  <si>
    <t>CRAS SANTA HELENA</t>
  </si>
  <si>
    <t>CRAS CALAFATE</t>
  </si>
  <si>
    <t xml:space="preserve">CRAS TANC. NEVES </t>
  </si>
  <si>
    <t xml:space="preserve">ISABELLE ROCHA GUERREIRO </t>
  </si>
  <si>
    <t xml:space="preserve">DAIANA BRITO DA SILVA </t>
  </si>
  <si>
    <t xml:space="preserve">DAYSE PAIVA DE ALENCAR </t>
  </si>
  <si>
    <t>DENISE DOS SANTOS FERREIRA</t>
  </si>
  <si>
    <t>ELINE CRISTIANE RODRIGUES RIBEIRO</t>
  </si>
  <si>
    <t>FABIANA DOS SANTOS ROCHA</t>
  </si>
  <si>
    <t>FERNANDA DA SILVA RIBEIRO</t>
  </si>
  <si>
    <t>GIOVANNA CATTER BRASIL</t>
  </si>
  <si>
    <t>KYMBERLLY FÉLIX COUTINHO</t>
  </si>
  <si>
    <t>PAMELA ROBERTA DA SILVA PEREIRA</t>
  </si>
  <si>
    <t>ROSÂNGELA OLIVEIRA DE SOUZA</t>
  </si>
  <si>
    <t>TALINE ALVES DA SILVA</t>
  </si>
  <si>
    <t>SARA GABRIELE DA SILVA IDE</t>
  </si>
  <si>
    <t>SELMA FEITOSA DE ALMEIDA</t>
  </si>
  <si>
    <t>JÚLIA AZEVEDO S. TESSINARI</t>
  </si>
  <si>
    <t>ACÁCIO DIAS DA COSTA</t>
  </si>
  <si>
    <t>THAYANNE OLIVEIRA DA SILVA</t>
  </si>
  <si>
    <t>BEATRIZ FERNANDES NOBRE</t>
  </si>
  <si>
    <t>ADREA ALMEIDA DA SILVA</t>
  </si>
  <si>
    <t>JOÃO VICTOR AFONSO MAGALHÃES</t>
  </si>
  <si>
    <t>CREAS PARQUE</t>
  </si>
  <si>
    <t>CRAS ST HELENA</t>
  </si>
  <si>
    <t xml:space="preserve">ENSINO MPEDIO </t>
  </si>
  <si>
    <t>01/04/2022</t>
  </si>
  <si>
    <t xml:space="preserve">PSICOLOGIA </t>
  </si>
  <si>
    <t>CRAS TANCREDO NEVES</t>
  </si>
  <si>
    <t>VICTOR ANDRÉ DA SILVA</t>
  </si>
  <si>
    <t>MAYRA CRYSTINA DA SILVA LIMA</t>
  </si>
  <si>
    <t>12/05/2022</t>
  </si>
  <si>
    <t>SERVIÇO SOCIAL</t>
  </si>
  <si>
    <t>01/05/2023</t>
  </si>
  <si>
    <t>ERIK PEREIRA DO NASCIMENTO</t>
  </si>
  <si>
    <t>02/05/2022</t>
  </si>
  <si>
    <t>ANA LUISA AUGUSTO DE SOUZA</t>
  </si>
  <si>
    <t>05/05/2022</t>
  </si>
  <si>
    <t>LUIZA VITÓRIA DE SOUZA SILVA</t>
  </si>
  <si>
    <t>CRAS  SOBRAL</t>
  </si>
  <si>
    <t xml:space="preserve">WESLEY MATEUS SARAIVA DE LIMA </t>
  </si>
  <si>
    <t xml:space="preserve">JAEMILY OLIVEIRA LEITÃO </t>
  </si>
  <si>
    <t>NINA VICTÓRIA MARTINS DA ROCHA</t>
  </si>
  <si>
    <t>SEPLAN</t>
  </si>
  <si>
    <t>01/06/2022</t>
  </si>
  <si>
    <t>JULHO</t>
  </si>
  <si>
    <t>2</t>
  </si>
  <si>
    <t>11/07/2022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</si>
  <si>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</si>
  <si>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        FILIAL 0014 / RECURSO 117-CRAS</t>
    </r>
  </si>
  <si>
    <t xml:space="preserve">CONTRATO Nº 045/2020  -  PREFEITURA DE RIO BRANCO -                            FILIAL 0015 - RECURSO - PROGRAMA BOLSA FAMILIA E DO CADASTRO ÚNICO (IGD-PBF) </t>
  </si>
  <si>
    <t>0</t>
  </si>
  <si>
    <t>CONTRATO Nº 045/2020  -  PREFEITURA DE RIO BRANCO -                          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</si>
</sst>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name val="Calibri"/>
      <family val="2"/>
      <scheme val="minor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25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0" fontId="8" fillId="0" borderId="1" xfId="4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6" fontId="14" fillId="0" borderId="1" xfId="2" applyNumberFormat="1" applyFont="1" applyFill="1" applyBorder="1" applyAlignment="1" applyProtection="1">
      <alignment horizontal="right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21" xfId="5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9" fontId="15" fillId="0" borderId="27" xfId="5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69" fontId="7" fillId="0" borderId="27" xfId="0" applyNumberFormat="1" applyFont="1" applyFill="1" applyBorder="1" applyAlignment="1" applyProtection="1">
      <alignment vertical="center"/>
      <protection hidden="1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4" xfId="0" applyFont="1" applyFill="1" applyBorder="1"/>
    <xf numFmtId="169" fontId="11" fillId="6" borderId="4" xfId="5" applyNumberFormat="1" applyFont="1" applyFill="1" applyBorder="1" applyAlignment="1" applyProtection="1">
      <alignment vertical="center"/>
      <protection hidden="1"/>
    </xf>
    <xf numFmtId="169" fontId="11" fillId="6" borderId="1" xfId="5" applyNumberFormat="1" applyFont="1" applyFill="1" applyBorder="1" applyAlignment="1" applyProtection="1">
      <alignment vertical="center"/>
      <protection hidden="1"/>
    </xf>
    <xf numFmtId="44" fontId="1" fillId="6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/>
    <xf numFmtId="0" fontId="14" fillId="0" borderId="27" xfId="0" applyFont="1" applyFill="1" applyBorder="1"/>
    <xf numFmtId="44" fontId="6" fillId="7" borderId="1" xfId="1" applyNumberFormat="1" applyFont="1" applyFill="1" applyBorder="1" applyAlignment="1">
      <alignment vertical="center"/>
    </xf>
    <xf numFmtId="44" fontId="6" fillId="7" borderId="1" xfId="1" applyNumberFormat="1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>
      <alignment vertical="center"/>
    </xf>
    <xf numFmtId="0" fontId="14" fillId="0" borderId="29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4" fontId="14" fillId="0" borderId="0" xfId="0" applyNumberFormat="1" applyFont="1" applyFill="1"/>
    <xf numFmtId="0" fontId="12" fillId="0" borderId="0" xfId="0" applyFont="1" applyFill="1"/>
    <xf numFmtId="2" fontId="14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Fill="1" applyBorder="1" applyAlignment="1">
      <alignment vertical="center"/>
    </xf>
    <xf numFmtId="169" fontId="9" fillId="7" borderId="2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4" fontId="17" fillId="8" borderId="15" xfId="2" applyNumberFormat="1" applyFont="1" applyFill="1" applyBorder="1" applyAlignment="1">
      <alignment horizontal="right" vertical="center" wrapText="1"/>
    </xf>
    <xf numFmtId="0" fontId="14" fillId="6" borderId="28" xfId="0" applyFont="1" applyFill="1" applyBorder="1" applyAlignment="1">
      <alignment horizontal="center"/>
    </xf>
    <xf numFmtId="169" fontId="11" fillId="6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44" fontId="6" fillId="6" borderId="1" xfId="0" applyNumberFormat="1" applyFont="1" applyFill="1" applyBorder="1" applyAlignment="1" applyProtection="1">
      <alignment vertical="center"/>
      <protection hidden="1"/>
    </xf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6" applyFont="1" applyFill="1" applyBorder="1" applyAlignment="1">
      <alignment horizontal="center" vertical="center"/>
    </xf>
    <xf numFmtId="167" fontId="14" fillId="2" borderId="1" xfId="4" applyNumberFormat="1" applyFont="1" applyFill="1" applyBorder="1" applyAlignment="1" applyProtection="1">
      <alignment horizontal="right" vertical="center"/>
      <protection hidden="1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14" fontId="14" fillId="5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171" fontId="14" fillId="5" borderId="7" xfId="1" applyNumberFormat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center" vertical="center"/>
      <protection hidden="1"/>
    </xf>
    <xf numFmtId="0" fontId="8" fillId="2" borderId="1" xfId="4" applyNumberFormat="1" applyFont="1" applyFill="1" applyBorder="1" applyAlignment="1">
      <alignment horizontal="center" vertical="center"/>
    </xf>
    <xf numFmtId="164" fontId="6" fillId="6" borderId="1" xfId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right" vertical="center"/>
      <protection hidden="1"/>
    </xf>
    <xf numFmtId="164" fontId="14" fillId="0" borderId="1" xfId="1" applyFont="1" applyFill="1" applyBorder="1" applyAlignment="1" applyProtection="1">
      <alignment horizontal="right" vertical="center"/>
      <protection hidden="1"/>
    </xf>
    <xf numFmtId="49" fontId="6" fillId="7" borderId="1" xfId="0" applyNumberFormat="1" applyFont="1" applyFill="1" applyBorder="1" applyAlignment="1">
      <alignment horizontal="center" vertical="center"/>
    </xf>
    <xf numFmtId="49" fontId="6" fillId="6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7" borderId="1" xfId="4" applyNumberFormat="1" applyFont="1" applyFill="1" applyBorder="1" applyAlignment="1" applyProtection="1">
      <alignment horizontal="center" vertical="center"/>
      <protection hidden="1"/>
    </xf>
    <xf numFmtId="164" fontId="6" fillId="7" borderId="21" xfId="4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9" fontId="6" fillId="0" borderId="27" xfId="0" applyNumberFormat="1" applyFont="1" applyBorder="1" applyAlignment="1" applyProtection="1">
      <alignment vertical="center"/>
      <protection hidden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4" applyNumberFormat="1" applyFont="1" applyBorder="1" applyAlignment="1" applyProtection="1">
      <alignment horizontal="right"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/>
      <protection hidden="1"/>
    </xf>
    <xf numFmtId="167" fontId="6" fillId="0" borderId="1" xfId="4" applyNumberFormat="1" applyFont="1" applyBorder="1" applyAlignment="1" applyProtection="1">
      <alignment horizontal="right" vertical="center"/>
      <protection hidden="1"/>
    </xf>
    <xf numFmtId="166" fontId="4" fillId="0" borderId="1" xfId="4" applyNumberFormat="1" applyFont="1" applyBorder="1" applyAlignment="1" applyProtection="1">
      <alignment horizontal="center" vertical="center"/>
      <protection hidden="1"/>
    </xf>
    <xf numFmtId="169" fontId="6" fillId="0" borderId="21" xfId="5" applyNumberFormat="1" applyFont="1" applyBorder="1" applyAlignment="1" applyProtection="1">
      <alignment vertical="center"/>
      <protection hidden="1"/>
    </xf>
    <xf numFmtId="164" fontId="6" fillId="6" borderId="1" xfId="4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/>
      <protection hidden="1"/>
    </xf>
    <xf numFmtId="44" fontId="22" fillId="6" borderId="1" xfId="1" applyNumberFormat="1" applyFont="1" applyFill="1" applyBorder="1" applyAlignment="1">
      <alignment vertical="center"/>
    </xf>
    <xf numFmtId="169" fontId="6" fillId="6" borderId="21" xfId="5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/>
    <xf numFmtId="0" fontId="4" fillId="0" borderId="27" xfId="0" applyFont="1" applyBorder="1"/>
    <xf numFmtId="44" fontId="22" fillId="7" borderId="1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6" fillId="0" borderId="23" xfId="2" applyNumberFormat="1" applyFont="1" applyFill="1" applyBorder="1" applyAlignment="1">
      <alignment horizontal="right" vertical="center"/>
    </xf>
    <xf numFmtId="164" fontId="23" fillId="2" borderId="23" xfId="2" applyNumberFormat="1" applyFont="1" applyFill="1" applyBorder="1" applyAlignment="1">
      <alignment horizontal="right" vertical="center"/>
    </xf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17" fillId="8" borderId="32" xfId="2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8" fillId="5" borderId="1" xfId="0" applyFont="1" applyFill="1" applyBorder="1" applyAlignment="1">
      <alignment horizontal="center" vertical="center" wrapText="1"/>
    </xf>
    <xf numFmtId="164" fontId="14" fillId="5" borderId="1" xfId="1" applyFont="1" applyFill="1" applyBorder="1" applyAlignment="1">
      <alignment horizontal="center" vertical="center" textRotation="90" wrapText="1"/>
    </xf>
    <xf numFmtId="49" fontId="14" fillId="2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71" fontId="8" fillId="5" borderId="21" xfId="1" applyNumberFormat="1" applyFont="1" applyFill="1" applyBorder="1" applyAlignment="1">
      <alignment horizontal="right" vertical="center" wrapText="1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69" fontId="8" fillId="2" borderId="21" xfId="5" applyNumberFormat="1" applyFont="1" applyFill="1" applyBorder="1" applyAlignment="1" applyProtection="1">
      <alignment vertical="center"/>
      <protection hidden="1"/>
    </xf>
    <xf numFmtId="169" fontId="8" fillId="2" borderId="21" xfId="5" applyNumberFormat="1" applyFont="1" applyFill="1" applyBorder="1" applyAlignment="1">
      <alignment horizontal="right" vertical="center"/>
    </xf>
    <xf numFmtId="169" fontId="15" fillId="6" borderId="21" xfId="5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4" fontId="4" fillId="0" borderId="0" xfId="0" applyNumberFormat="1" applyFont="1" applyBorder="1" applyAlignment="1" applyProtection="1">
      <alignment vertical="center"/>
      <protection hidden="1"/>
    </xf>
    <xf numFmtId="44" fontId="6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44" fontId="17" fillId="8" borderId="33" xfId="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 wrapText="1"/>
    </xf>
    <xf numFmtId="164" fontId="14" fillId="2" borderId="1" xfId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2" fillId="0" borderId="0" xfId="0" applyFont="1" applyFill="1" applyBorder="1"/>
    <xf numFmtId="170" fontId="0" fillId="0" borderId="0" xfId="0" applyNumberFormat="1" applyBorder="1"/>
    <xf numFmtId="44" fontId="0" fillId="0" borderId="0" xfId="0" applyNumberFormat="1" applyBorder="1"/>
    <xf numFmtId="167" fontId="0" fillId="0" borderId="0" xfId="0" applyNumberFormat="1" applyBorder="1"/>
    <xf numFmtId="166" fontId="0" fillId="0" borderId="0" xfId="0" applyNumberFormat="1" applyBorder="1"/>
    <xf numFmtId="0" fontId="7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7" fillId="8" borderId="29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6" applyFont="1" applyFill="1" applyBorder="1" applyAlignment="1">
      <alignment horizontal="left" vertical="center" wrapText="1"/>
    </xf>
    <xf numFmtId="166" fontId="6" fillId="6" borderId="1" xfId="4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4" fillId="2" borderId="1" xfId="6" applyFont="1" applyFill="1" applyBorder="1" applyAlignment="1">
      <alignment horizontal="left" vertical="center"/>
    </xf>
    <xf numFmtId="168" fontId="6" fillId="7" borderId="1" xfId="2" applyNumberFormat="1" applyFont="1" applyFill="1" applyBorder="1" applyAlignment="1" applyProtection="1">
      <alignment horizontal="center" vertical="center"/>
      <protection hidden="1"/>
    </xf>
    <xf numFmtId="1" fontId="14" fillId="0" borderId="26" xfId="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170" fontId="14" fillId="0" borderId="1" xfId="4" applyNumberFormat="1" applyFont="1" applyFill="1" applyBorder="1" applyAlignment="1" applyProtection="1">
      <alignment horizontal="right" vertical="center"/>
      <protection hidden="1"/>
    </xf>
    <xf numFmtId="44" fontId="14" fillId="0" borderId="1" xfId="4" applyNumberFormat="1" applyFont="1" applyFill="1" applyBorder="1" applyAlignment="1" applyProtection="1">
      <alignment horizontal="right" vertical="center"/>
      <protection hidden="1"/>
    </xf>
    <xf numFmtId="167" fontId="14" fillId="0" borderId="1" xfId="4" applyNumberFormat="1" applyFont="1" applyFill="1" applyBorder="1" applyAlignment="1" applyProtection="1">
      <alignment horizontal="right" vertical="center"/>
      <protection hidden="1"/>
    </xf>
    <xf numFmtId="166" fontId="14" fillId="0" borderId="1" xfId="4" applyNumberFormat="1" applyFont="1" applyFill="1" applyBorder="1" applyAlignment="1" applyProtection="1">
      <alignment horizontal="center" vertical="center"/>
      <protection hidden="1"/>
    </xf>
    <xf numFmtId="167" fontId="8" fillId="0" borderId="21" xfId="4" applyNumberFormat="1" applyFont="1" applyFill="1" applyBorder="1" applyAlignment="1" applyProtection="1">
      <alignment horizontal="right" vertical="center"/>
      <protection hidden="1"/>
    </xf>
    <xf numFmtId="170" fontId="14" fillId="0" borderId="0" xfId="4" applyNumberFormat="1" applyFont="1" applyFill="1" applyBorder="1" applyAlignment="1" applyProtection="1">
      <alignment horizontal="right" vertical="center"/>
      <protection hidden="1"/>
    </xf>
    <xf numFmtId="44" fontId="14" fillId="0" borderId="0" xfId="4" applyNumberFormat="1" applyFont="1" applyFill="1" applyBorder="1" applyAlignment="1" applyProtection="1">
      <alignment horizontal="right" vertical="center"/>
      <protection hidden="1"/>
    </xf>
    <xf numFmtId="164" fontId="14" fillId="0" borderId="0" xfId="1" applyFont="1" applyFill="1" applyBorder="1" applyAlignment="1" applyProtection="1">
      <alignment horizontal="right" vertical="center"/>
      <protection hidden="1"/>
    </xf>
    <xf numFmtId="167" fontId="14" fillId="0" borderId="0" xfId="4" applyNumberFormat="1" applyFont="1" applyFill="1" applyBorder="1" applyAlignment="1" applyProtection="1">
      <alignment horizontal="right" vertical="center"/>
      <protection hidden="1"/>
    </xf>
    <xf numFmtId="168" fontId="8" fillId="0" borderId="0" xfId="2" applyNumberFormat="1" applyFont="1" applyFill="1" applyBorder="1" applyAlignment="1" applyProtection="1">
      <alignment horizontal="center" vertical="center"/>
      <protection hidden="1"/>
    </xf>
    <xf numFmtId="166" fontId="14" fillId="0" borderId="0" xfId="4" applyNumberFormat="1" applyFont="1" applyFill="1" applyBorder="1" applyAlignment="1" applyProtection="1">
      <alignment horizontal="center" vertical="center"/>
      <protection hidden="1"/>
    </xf>
    <xf numFmtId="164" fontId="14" fillId="0" borderId="0" xfId="1" applyFont="1" applyFill="1" applyBorder="1" applyAlignment="1" applyProtection="1">
      <alignment horizontal="center" vertical="center"/>
      <protection hidden="1"/>
    </xf>
    <xf numFmtId="167" fontId="8" fillId="0" borderId="0" xfId="4" applyNumberFormat="1" applyFont="1" applyFill="1" applyBorder="1" applyAlignment="1" applyProtection="1">
      <alignment horizontal="right" vertical="center"/>
      <protection hidden="1"/>
    </xf>
    <xf numFmtId="13" fontId="14" fillId="0" borderId="1" xfId="2" applyNumberFormat="1" applyFont="1" applyFill="1" applyBorder="1" applyAlignment="1">
      <alignment horizontal="center" vertical="center"/>
    </xf>
    <xf numFmtId="44" fontId="14" fillId="0" borderId="1" xfId="2" applyNumberFormat="1" applyFont="1" applyFill="1" applyBorder="1" applyAlignment="1">
      <alignment horizontal="center" vertical="center"/>
    </xf>
    <xf numFmtId="44" fontId="14" fillId="0" borderId="0" xfId="2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8" fontId="14" fillId="0" borderId="1" xfId="2" applyNumberFormat="1" applyFont="1" applyFill="1" applyBorder="1" applyAlignment="1" applyProtection="1">
      <alignment horizontal="center" vertical="center"/>
      <protection hidden="1"/>
    </xf>
    <xf numFmtId="168" fontId="14" fillId="0" borderId="0" xfId="2" applyNumberFormat="1" applyFont="1" applyFill="1" applyBorder="1" applyAlignment="1" applyProtection="1">
      <alignment horizontal="center" vertical="center"/>
      <protection hidden="1"/>
    </xf>
    <xf numFmtId="169" fontId="8" fillId="0" borderId="0" xfId="5" applyNumberFormat="1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2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/>
      <protection hidden="1"/>
    </xf>
    <xf numFmtId="49" fontId="14" fillId="0" borderId="0" xfId="1" applyNumberFormat="1" applyFont="1" applyFill="1" applyBorder="1" applyAlignment="1" applyProtection="1">
      <alignment horizontal="center" vertic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center" vertical="center"/>
      <protection hidden="1"/>
    </xf>
    <xf numFmtId="49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9" fontId="6" fillId="6" borderId="1" xfId="1" applyNumberFormat="1" applyFont="1" applyFill="1" applyBorder="1" applyAlignment="1" applyProtection="1">
      <alignment horizontal="center" vertical="center"/>
      <protection hidden="1"/>
    </xf>
    <xf numFmtId="44" fontId="7" fillId="6" borderId="1" xfId="0" applyNumberFormat="1" applyFont="1" applyFill="1" applyBorder="1" applyAlignment="1" applyProtection="1">
      <alignment vertical="center"/>
      <protection hidden="1"/>
    </xf>
    <xf numFmtId="168" fontId="6" fillId="6" borderId="1" xfId="2" applyNumberFormat="1" applyFont="1" applyFill="1" applyBorder="1" applyAlignment="1" applyProtection="1">
      <alignment horizontal="center" vertical="center"/>
      <protection hidden="1"/>
    </xf>
    <xf numFmtId="168" fontId="8" fillId="0" borderId="1" xfId="2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70" fontId="14" fillId="0" borderId="1" xfId="4" applyNumberFormat="1" applyFont="1" applyFill="1" applyBorder="1" applyAlignment="1" applyProtection="1">
      <alignment horizontal="center" vertical="center"/>
      <protection hidden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92606</xdr:rowOff>
    </xdr:from>
    <xdr:to>
      <xdr:col>1</xdr:col>
      <xdr:colOff>2285999</xdr:colOff>
      <xdr:row>0</xdr:row>
      <xdr:rowOff>857250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92606"/>
          <a:ext cx="2285999" cy="764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96611</xdr:colOff>
      <xdr:row>0</xdr:row>
      <xdr:rowOff>137432</xdr:rowOff>
    </xdr:from>
    <xdr:ext cx="2529568" cy="66538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97" y="137432"/>
          <a:ext cx="2529568" cy="6653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68793</xdr:rowOff>
    </xdr:from>
    <xdr:to>
      <xdr:col>1</xdr:col>
      <xdr:colOff>2054189</xdr:colOff>
      <xdr:row>0</xdr:row>
      <xdr:rowOff>884464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" y="68793"/>
          <a:ext cx="1994658" cy="815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92606</xdr:rowOff>
    </xdr:from>
    <xdr:to>
      <xdr:col>1</xdr:col>
      <xdr:colOff>2155031</xdr:colOff>
      <xdr:row>0</xdr:row>
      <xdr:rowOff>857250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92606"/>
          <a:ext cx="2155031" cy="764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80" zoomScaleNormal="80" workbookViewId="0">
      <selection activeCell="B12" sqref="B12"/>
    </sheetView>
  </sheetViews>
  <sheetFormatPr defaultRowHeight="15" x14ac:dyDescent="0.25"/>
  <cols>
    <col min="1" max="1" width="5.28515625" customWidth="1"/>
    <col min="2" max="2" width="54.85546875" customWidth="1"/>
    <col min="3" max="3" width="41.5703125" style="250" bestFit="1" customWidth="1"/>
    <col min="4" max="4" width="13.85546875" customWidth="1"/>
    <col min="5" max="5" width="8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140625" customWidth="1"/>
    <col min="11" max="11" width="18.28515625" customWidth="1"/>
    <col min="12" max="12" width="6.42578125" customWidth="1"/>
    <col min="13" max="13" width="19" customWidth="1"/>
    <col min="14" max="14" width="17.5703125" customWidth="1"/>
    <col min="15" max="15" width="20.85546875" customWidth="1"/>
  </cols>
  <sheetData>
    <row r="1" spans="1:15" ht="72.75" customHeight="1" x14ac:dyDescent="0.25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8" x14ac:dyDescent="0.25">
      <c r="A2" s="214" t="s">
        <v>1</v>
      </c>
      <c r="B2" s="215"/>
      <c r="C2" s="216"/>
      <c r="D2" s="217" t="s">
        <v>2</v>
      </c>
      <c r="E2" s="218"/>
      <c r="F2" s="219" t="s">
        <v>3</v>
      </c>
      <c r="G2" s="220" t="s">
        <v>4</v>
      </c>
      <c r="H2" s="220" t="s">
        <v>47</v>
      </c>
      <c r="I2" s="220" t="s">
        <v>5</v>
      </c>
      <c r="J2" s="221" t="s">
        <v>6</v>
      </c>
      <c r="K2" s="221"/>
      <c r="L2" s="221"/>
      <c r="M2" s="221"/>
      <c r="N2" s="221"/>
      <c r="O2" s="222"/>
    </row>
    <row r="3" spans="1:15" ht="20.25" x14ac:dyDescent="0.25">
      <c r="A3" s="223" t="s">
        <v>208</v>
      </c>
      <c r="B3" s="224"/>
      <c r="C3" s="225"/>
      <c r="D3" s="226" t="s">
        <v>207</v>
      </c>
      <c r="E3" s="227"/>
      <c r="F3" s="228" t="s">
        <v>126</v>
      </c>
      <c r="G3" s="229" t="s">
        <v>205</v>
      </c>
      <c r="H3" s="230">
        <v>21</v>
      </c>
      <c r="I3" s="231">
        <v>4.8</v>
      </c>
      <c r="J3" s="232" t="s">
        <v>7</v>
      </c>
      <c r="K3" s="232"/>
      <c r="L3" s="232"/>
      <c r="M3" s="232"/>
      <c r="N3" s="232"/>
      <c r="O3" s="233"/>
    </row>
    <row r="4" spans="1:15" x14ac:dyDescent="0.25">
      <c r="A4" s="190" t="s">
        <v>8</v>
      </c>
      <c r="B4" s="192" t="s">
        <v>9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H4" s="234" t="s">
        <v>15</v>
      </c>
      <c r="I4" s="235"/>
      <c r="J4" s="235"/>
      <c r="K4" s="236"/>
      <c r="L4" s="237" t="s">
        <v>16</v>
      </c>
      <c r="M4" s="237"/>
      <c r="N4" s="237"/>
      <c r="O4" s="238" t="s">
        <v>17</v>
      </c>
    </row>
    <row r="5" spans="1:15" ht="49.5" customHeight="1" x14ac:dyDescent="0.25">
      <c r="A5" s="191"/>
      <c r="B5" s="193"/>
      <c r="C5" s="187"/>
      <c r="D5" s="187"/>
      <c r="E5" s="187"/>
      <c r="F5" s="187"/>
      <c r="G5" s="187"/>
      <c r="H5" s="173" t="s">
        <v>18</v>
      </c>
      <c r="I5" s="173" t="s">
        <v>19</v>
      </c>
      <c r="J5" s="173" t="s">
        <v>20</v>
      </c>
      <c r="K5" s="239" t="s">
        <v>21</v>
      </c>
      <c r="L5" s="240" t="s">
        <v>22</v>
      </c>
      <c r="M5" s="173" t="s">
        <v>23</v>
      </c>
      <c r="N5" s="173" t="s">
        <v>19</v>
      </c>
      <c r="O5" s="238"/>
    </row>
    <row r="6" spans="1:15" x14ac:dyDescent="0.25">
      <c r="A6" s="142">
        <v>1</v>
      </c>
      <c r="B6" s="251" t="s">
        <v>144</v>
      </c>
      <c r="C6" s="161" t="s">
        <v>0</v>
      </c>
      <c r="D6" s="88" t="s">
        <v>71</v>
      </c>
      <c r="E6" s="138">
        <v>1</v>
      </c>
      <c r="F6" s="90">
        <v>44630</v>
      </c>
      <c r="G6" s="90">
        <v>44926</v>
      </c>
      <c r="H6" s="87">
        <v>418</v>
      </c>
      <c r="I6" s="87">
        <v>100.8</v>
      </c>
      <c r="J6" s="87"/>
      <c r="K6" s="93">
        <v>518.79999999999995</v>
      </c>
      <c r="L6" s="139"/>
      <c r="M6" s="87"/>
      <c r="N6" s="87"/>
      <c r="O6" s="143">
        <v>518.79999999999995</v>
      </c>
    </row>
    <row r="7" spans="1:15" x14ac:dyDescent="0.25">
      <c r="A7" s="53">
        <v>2</v>
      </c>
      <c r="B7" s="252" t="s">
        <v>101</v>
      </c>
      <c r="C7" s="241" t="s">
        <v>118</v>
      </c>
      <c r="D7" s="56" t="s">
        <v>39</v>
      </c>
      <c r="E7" s="61">
        <v>1</v>
      </c>
      <c r="F7" s="56" t="s">
        <v>124</v>
      </c>
      <c r="G7" s="86">
        <v>44926</v>
      </c>
      <c r="H7" s="164">
        <v>418</v>
      </c>
      <c r="I7" s="87">
        <v>100.8</v>
      </c>
      <c r="J7" s="63"/>
      <c r="K7" s="93">
        <v>518.79999999999995</v>
      </c>
      <c r="L7" s="85"/>
      <c r="M7" s="92"/>
      <c r="N7" s="92"/>
      <c r="O7" s="143">
        <v>518.79999999999995</v>
      </c>
    </row>
    <row r="8" spans="1:15" x14ac:dyDescent="0.25">
      <c r="A8" s="142">
        <v>3</v>
      </c>
      <c r="B8" s="253" t="s">
        <v>138</v>
      </c>
      <c r="C8" s="161" t="s">
        <v>0</v>
      </c>
      <c r="D8" s="88" t="s">
        <v>39</v>
      </c>
      <c r="E8" s="138">
        <v>1</v>
      </c>
      <c r="F8" s="90">
        <v>44593</v>
      </c>
      <c r="G8" s="88" t="s">
        <v>139</v>
      </c>
      <c r="H8" s="87">
        <v>418</v>
      </c>
      <c r="I8" s="87">
        <v>100.8</v>
      </c>
      <c r="J8" s="88"/>
      <c r="K8" s="93">
        <v>518.79999999999995</v>
      </c>
      <c r="L8" s="89"/>
      <c r="M8" s="87"/>
      <c r="N8" s="87"/>
      <c r="O8" s="143">
        <v>518.79999999999995</v>
      </c>
    </row>
    <row r="9" spans="1:15" s="40" customFormat="1" x14ac:dyDescent="0.25">
      <c r="A9" s="142">
        <v>4</v>
      </c>
      <c r="B9" s="252" t="s">
        <v>36</v>
      </c>
      <c r="C9" s="241" t="s">
        <v>37</v>
      </c>
      <c r="D9" s="56" t="s">
        <v>35</v>
      </c>
      <c r="E9" s="95">
        <v>1</v>
      </c>
      <c r="F9" s="56" t="s">
        <v>132</v>
      </c>
      <c r="G9" s="56" t="s">
        <v>42</v>
      </c>
      <c r="H9" s="79">
        <v>630</v>
      </c>
      <c r="I9" s="87">
        <v>100.8</v>
      </c>
      <c r="J9" s="63"/>
      <c r="K9" s="93">
        <v>730.8</v>
      </c>
      <c r="L9" s="85"/>
      <c r="M9" s="92"/>
      <c r="N9" s="92"/>
      <c r="O9" s="145">
        <v>730.8</v>
      </c>
    </row>
    <row r="10" spans="1:15" s="40" customFormat="1" x14ac:dyDescent="0.25">
      <c r="A10" s="53">
        <v>5</v>
      </c>
      <c r="B10" s="254" t="s">
        <v>180</v>
      </c>
      <c r="C10" s="242" t="s">
        <v>41</v>
      </c>
      <c r="D10" s="54" t="s">
        <v>39</v>
      </c>
      <c r="E10" s="61">
        <v>1</v>
      </c>
      <c r="F10" s="91">
        <v>44652</v>
      </c>
      <c r="G10" s="56" t="s">
        <v>61</v>
      </c>
      <c r="H10" s="78">
        <v>630</v>
      </c>
      <c r="I10" s="87">
        <v>100.8</v>
      </c>
      <c r="J10" s="80"/>
      <c r="K10" s="93">
        <v>730.8</v>
      </c>
      <c r="L10" s="81"/>
      <c r="M10" s="80"/>
      <c r="N10" s="80"/>
      <c r="O10" s="145">
        <v>730.8</v>
      </c>
    </row>
    <row r="11" spans="1:15" s="40" customFormat="1" x14ac:dyDescent="0.25">
      <c r="A11" s="142">
        <v>6</v>
      </c>
      <c r="B11" s="252" t="s">
        <v>79</v>
      </c>
      <c r="C11" s="241" t="s">
        <v>0</v>
      </c>
      <c r="D11" s="56" t="s">
        <v>35</v>
      </c>
      <c r="E11" s="95">
        <v>1</v>
      </c>
      <c r="F11" s="91">
        <v>44470</v>
      </c>
      <c r="G11" s="56" t="s">
        <v>77</v>
      </c>
      <c r="H11" s="79">
        <v>418</v>
      </c>
      <c r="I11" s="87">
        <v>100.8</v>
      </c>
      <c r="J11" s="63"/>
      <c r="K11" s="93">
        <v>518.79999999999995</v>
      </c>
      <c r="L11" s="85"/>
      <c r="M11" s="92"/>
      <c r="N11" s="92">
        <v>14.4</v>
      </c>
      <c r="O11" s="143">
        <v>504.4</v>
      </c>
    </row>
    <row r="12" spans="1:15" s="40" customFormat="1" x14ac:dyDescent="0.25">
      <c r="A12" s="142">
        <v>7</v>
      </c>
      <c r="B12" s="252" t="s">
        <v>40</v>
      </c>
      <c r="C12" s="162" t="s">
        <v>41</v>
      </c>
      <c r="D12" s="55" t="s">
        <v>35</v>
      </c>
      <c r="E12" s="95">
        <v>1</v>
      </c>
      <c r="F12" s="56" t="s">
        <v>132</v>
      </c>
      <c r="G12" s="56" t="s">
        <v>42</v>
      </c>
      <c r="H12" s="79">
        <v>630</v>
      </c>
      <c r="I12" s="87">
        <v>100.8</v>
      </c>
      <c r="J12" s="63"/>
      <c r="K12" s="93">
        <v>730.8</v>
      </c>
      <c r="L12" s="85"/>
      <c r="M12" s="92"/>
      <c r="N12" s="92"/>
      <c r="O12" s="145">
        <v>730.8</v>
      </c>
    </row>
    <row r="13" spans="1:15" s="40" customFormat="1" x14ac:dyDescent="0.25">
      <c r="A13" s="53">
        <v>8</v>
      </c>
      <c r="B13" s="255" t="s">
        <v>103</v>
      </c>
      <c r="C13" s="162" t="s">
        <v>115</v>
      </c>
      <c r="D13" s="55" t="s">
        <v>33</v>
      </c>
      <c r="E13" s="61">
        <v>1</v>
      </c>
      <c r="F13" s="56" t="s">
        <v>124</v>
      </c>
      <c r="G13" s="64" t="s">
        <v>125</v>
      </c>
      <c r="H13" s="64">
        <v>630</v>
      </c>
      <c r="I13" s="87">
        <v>100.8</v>
      </c>
      <c r="J13" s="63"/>
      <c r="K13" s="93">
        <v>730.8</v>
      </c>
      <c r="L13" s="85"/>
      <c r="M13" s="92"/>
      <c r="N13" s="92"/>
      <c r="O13" s="145">
        <v>730.8</v>
      </c>
    </row>
    <row r="14" spans="1:15" s="40" customFormat="1" x14ac:dyDescent="0.25">
      <c r="A14" s="142">
        <v>9</v>
      </c>
      <c r="B14" s="256" t="s">
        <v>64</v>
      </c>
      <c r="C14" s="162" t="s">
        <v>0</v>
      </c>
      <c r="D14" s="55" t="s">
        <v>39</v>
      </c>
      <c r="E14" s="95">
        <v>1</v>
      </c>
      <c r="F14" s="56" t="s">
        <v>66</v>
      </c>
      <c r="G14" s="56" t="s">
        <v>67</v>
      </c>
      <c r="H14" s="79">
        <v>418</v>
      </c>
      <c r="I14" s="87">
        <v>100.8</v>
      </c>
      <c r="J14" s="63"/>
      <c r="K14" s="93">
        <v>518.79999999999995</v>
      </c>
      <c r="L14" s="85"/>
      <c r="M14" s="92"/>
      <c r="N14" s="92"/>
      <c r="O14" s="143">
        <v>518.79999999999995</v>
      </c>
    </row>
    <row r="15" spans="1:15" s="40" customFormat="1" x14ac:dyDescent="0.25">
      <c r="A15" s="142">
        <v>10</v>
      </c>
      <c r="B15" s="252" t="s">
        <v>194</v>
      </c>
      <c r="C15" s="162" t="s">
        <v>0</v>
      </c>
      <c r="D15" s="55" t="s">
        <v>35</v>
      </c>
      <c r="E15" s="61">
        <v>1</v>
      </c>
      <c r="F15" s="56" t="s">
        <v>195</v>
      </c>
      <c r="G15" s="56" t="s">
        <v>38</v>
      </c>
      <c r="H15" s="79">
        <v>418</v>
      </c>
      <c r="I15" s="87">
        <v>100.8</v>
      </c>
      <c r="J15" s="63"/>
      <c r="K15" s="93">
        <v>518.79999999999995</v>
      </c>
      <c r="L15" s="140"/>
      <c r="M15" s="92"/>
      <c r="N15" s="92"/>
      <c r="O15" s="143">
        <v>518.79999999999995</v>
      </c>
    </row>
    <row r="16" spans="1:15" s="40" customFormat="1" x14ac:dyDescent="0.25">
      <c r="A16" s="53">
        <v>11</v>
      </c>
      <c r="B16" s="252" t="s">
        <v>62</v>
      </c>
      <c r="C16" s="162" t="s">
        <v>0</v>
      </c>
      <c r="D16" s="55" t="s">
        <v>39</v>
      </c>
      <c r="E16" s="95">
        <v>1</v>
      </c>
      <c r="F16" s="56" t="s">
        <v>63</v>
      </c>
      <c r="G16" s="56" t="s">
        <v>38</v>
      </c>
      <c r="H16" s="79">
        <v>418</v>
      </c>
      <c r="I16" s="87">
        <v>100.8</v>
      </c>
      <c r="J16" s="63"/>
      <c r="K16" s="93">
        <v>518.79999999999995</v>
      </c>
      <c r="L16" s="85"/>
      <c r="M16" s="92"/>
      <c r="N16" s="92"/>
      <c r="O16" s="143">
        <v>518.79999999999995</v>
      </c>
    </row>
    <row r="17" spans="1:15" s="40" customFormat="1" x14ac:dyDescent="0.25">
      <c r="A17" s="142">
        <v>12</v>
      </c>
      <c r="B17" s="254" t="s">
        <v>83</v>
      </c>
      <c r="C17" s="241" t="s">
        <v>0</v>
      </c>
      <c r="D17" s="54" t="s">
        <v>35</v>
      </c>
      <c r="E17" s="61">
        <v>1</v>
      </c>
      <c r="F17" s="91">
        <v>44505</v>
      </c>
      <c r="G17" s="91">
        <v>44869</v>
      </c>
      <c r="H17" s="78">
        <v>418</v>
      </c>
      <c r="I17" s="87">
        <v>100.8</v>
      </c>
      <c r="J17" s="80"/>
      <c r="K17" s="93">
        <v>518.79999999999995</v>
      </c>
      <c r="L17" s="81"/>
      <c r="M17" s="80"/>
      <c r="N17" s="80"/>
      <c r="O17" s="143">
        <v>518.79999999999995</v>
      </c>
    </row>
    <row r="18" spans="1:15" s="40" customFormat="1" x14ac:dyDescent="0.25">
      <c r="A18" s="142">
        <v>13</v>
      </c>
      <c r="B18" s="254" t="s">
        <v>73</v>
      </c>
      <c r="C18" s="241" t="s">
        <v>72</v>
      </c>
      <c r="D18" s="54" t="s">
        <v>71</v>
      </c>
      <c r="E18" s="61">
        <v>1</v>
      </c>
      <c r="F18" s="91">
        <v>44440</v>
      </c>
      <c r="G18" s="56" t="s">
        <v>130</v>
      </c>
      <c r="H18" s="79">
        <v>630</v>
      </c>
      <c r="I18" s="87">
        <v>100.8</v>
      </c>
      <c r="J18" s="80"/>
      <c r="K18" s="93">
        <v>730.8</v>
      </c>
      <c r="L18" s="81"/>
      <c r="M18" s="80"/>
      <c r="N18" s="80"/>
      <c r="O18" s="145">
        <v>730.8</v>
      </c>
    </row>
    <row r="19" spans="1:15" s="40" customFormat="1" x14ac:dyDescent="0.25">
      <c r="A19" s="53">
        <v>14</v>
      </c>
      <c r="B19" s="254" t="s">
        <v>78</v>
      </c>
      <c r="C19" s="241" t="s">
        <v>0</v>
      </c>
      <c r="D19" s="54" t="s">
        <v>71</v>
      </c>
      <c r="E19" s="61">
        <v>1</v>
      </c>
      <c r="F19" s="91">
        <v>44470</v>
      </c>
      <c r="G19" s="56" t="s">
        <v>129</v>
      </c>
      <c r="H19" s="78">
        <v>418</v>
      </c>
      <c r="I19" s="87">
        <v>100.8</v>
      </c>
      <c r="J19" s="80"/>
      <c r="K19" s="93">
        <v>518.79999999999995</v>
      </c>
      <c r="L19" s="81"/>
      <c r="M19" s="80"/>
      <c r="N19" s="80"/>
      <c r="O19" s="143">
        <v>518.79999999999995</v>
      </c>
    </row>
    <row r="20" spans="1:15" s="40" customFormat="1" x14ac:dyDescent="0.25">
      <c r="A20" s="142">
        <v>15</v>
      </c>
      <c r="B20" s="254" t="s">
        <v>84</v>
      </c>
      <c r="C20" s="241" t="s">
        <v>0</v>
      </c>
      <c r="D20" s="54" t="s">
        <v>35</v>
      </c>
      <c r="E20" s="61">
        <v>1</v>
      </c>
      <c r="F20" s="91">
        <v>44505</v>
      </c>
      <c r="G20" s="56" t="s">
        <v>85</v>
      </c>
      <c r="H20" s="78">
        <v>418</v>
      </c>
      <c r="I20" s="87">
        <v>100.8</v>
      </c>
      <c r="J20" s="80"/>
      <c r="K20" s="93">
        <v>518.79999999999995</v>
      </c>
      <c r="L20" s="81"/>
      <c r="M20" s="80"/>
      <c r="N20" s="80"/>
      <c r="O20" s="146">
        <v>518.79999999999995</v>
      </c>
    </row>
    <row r="21" spans="1:15" s="40" customFormat="1" x14ac:dyDescent="0.25">
      <c r="A21" s="142">
        <v>16</v>
      </c>
      <c r="B21" s="254" t="s">
        <v>182</v>
      </c>
      <c r="C21" s="242" t="s">
        <v>0</v>
      </c>
      <c r="D21" s="54" t="s">
        <v>34</v>
      </c>
      <c r="E21" s="61">
        <v>1</v>
      </c>
      <c r="F21" s="91">
        <v>44652</v>
      </c>
      <c r="G21" s="56" t="s">
        <v>61</v>
      </c>
      <c r="H21" s="78">
        <v>418</v>
      </c>
      <c r="I21" s="87">
        <v>100.8</v>
      </c>
      <c r="J21" s="80"/>
      <c r="K21" s="93">
        <v>518.79999999999995</v>
      </c>
      <c r="L21" s="81"/>
      <c r="M21" s="80"/>
      <c r="N21" s="80"/>
      <c r="O21" s="143">
        <v>518.79999999999995</v>
      </c>
    </row>
    <row r="22" spans="1:15" s="40" customFormat="1" x14ac:dyDescent="0.25">
      <c r="A22" s="53">
        <v>17</v>
      </c>
      <c r="B22" s="252" t="s">
        <v>44</v>
      </c>
      <c r="C22" s="163" t="s">
        <v>51</v>
      </c>
      <c r="D22" s="83" t="s">
        <v>33</v>
      </c>
      <c r="E22" s="95">
        <v>1</v>
      </c>
      <c r="F22" s="56" t="s">
        <v>127</v>
      </c>
      <c r="G22" s="56" t="s">
        <v>128</v>
      </c>
      <c r="H22" s="79">
        <v>630</v>
      </c>
      <c r="I22" s="87">
        <v>100.8</v>
      </c>
      <c r="J22" s="63"/>
      <c r="K22" s="93">
        <v>730.8</v>
      </c>
      <c r="L22" s="85"/>
      <c r="M22" s="92"/>
      <c r="N22" s="92"/>
      <c r="O22" s="145">
        <v>730.8</v>
      </c>
    </row>
    <row r="23" spans="1:15" s="40" customFormat="1" x14ac:dyDescent="0.25">
      <c r="A23" s="142">
        <v>18</v>
      </c>
      <c r="B23" s="252" t="s">
        <v>81</v>
      </c>
      <c r="C23" s="163" t="s">
        <v>0</v>
      </c>
      <c r="D23" s="83" t="s">
        <v>35</v>
      </c>
      <c r="E23" s="95">
        <v>1</v>
      </c>
      <c r="F23" s="91">
        <v>44470</v>
      </c>
      <c r="G23" s="56" t="s">
        <v>77</v>
      </c>
      <c r="H23" s="79">
        <v>418</v>
      </c>
      <c r="I23" s="87">
        <v>100.8</v>
      </c>
      <c r="J23" s="63"/>
      <c r="K23" s="93">
        <v>518.79999999999995</v>
      </c>
      <c r="L23" s="85"/>
      <c r="M23" s="92"/>
      <c r="N23" s="92"/>
      <c r="O23" s="143">
        <v>518.79999999999995</v>
      </c>
    </row>
    <row r="24" spans="1:15" s="40" customFormat="1" x14ac:dyDescent="0.25">
      <c r="A24" s="142">
        <v>19</v>
      </c>
      <c r="B24" s="252" t="s">
        <v>80</v>
      </c>
      <c r="C24" s="163" t="s">
        <v>0</v>
      </c>
      <c r="D24" s="83" t="s">
        <v>35</v>
      </c>
      <c r="E24" s="95">
        <v>1</v>
      </c>
      <c r="F24" s="91">
        <v>44470</v>
      </c>
      <c r="G24" s="56" t="s">
        <v>77</v>
      </c>
      <c r="H24" s="79">
        <v>418</v>
      </c>
      <c r="I24" s="87">
        <v>100.8</v>
      </c>
      <c r="J24" s="63"/>
      <c r="K24" s="93">
        <v>518.79999999999995</v>
      </c>
      <c r="L24" s="85"/>
      <c r="M24" s="92"/>
      <c r="N24" s="92"/>
      <c r="O24" s="143">
        <v>518.79999999999995</v>
      </c>
    </row>
    <row r="25" spans="1:15" s="40" customFormat="1" x14ac:dyDescent="0.25">
      <c r="A25" s="53">
        <v>20</v>
      </c>
      <c r="B25" s="252" t="s">
        <v>120</v>
      </c>
      <c r="C25" s="241" t="s">
        <v>119</v>
      </c>
      <c r="D25" s="54" t="s">
        <v>32</v>
      </c>
      <c r="E25" s="95">
        <v>1</v>
      </c>
      <c r="F25" s="91">
        <v>44531</v>
      </c>
      <c r="G25" s="56" t="s">
        <v>133</v>
      </c>
      <c r="H25" s="78">
        <v>630</v>
      </c>
      <c r="I25" s="87">
        <v>100.8</v>
      </c>
      <c r="J25" s="63"/>
      <c r="K25" s="93">
        <v>730.8</v>
      </c>
      <c r="L25" s="85"/>
      <c r="M25" s="92"/>
      <c r="N25" s="92">
        <v>9.6</v>
      </c>
      <c r="O25" s="145">
        <v>721.2</v>
      </c>
    </row>
    <row r="26" spans="1:15" s="40" customFormat="1" x14ac:dyDescent="0.25">
      <c r="A26" s="142">
        <v>21</v>
      </c>
      <c r="B26" s="252" t="s">
        <v>104</v>
      </c>
      <c r="C26" s="241" t="s">
        <v>118</v>
      </c>
      <c r="D26" s="55" t="s">
        <v>39</v>
      </c>
      <c r="E26" s="61">
        <v>1</v>
      </c>
      <c r="F26" s="56" t="s">
        <v>124</v>
      </c>
      <c r="G26" s="86">
        <v>44926</v>
      </c>
      <c r="H26" s="64">
        <v>418</v>
      </c>
      <c r="I26" s="87">
        <v>100.8</v>
      </c>
      <c r="J26" s="63"/>
      <c r="K26" s="93">
        <v>518.79999999999995</v>
      </c>
      <c r="L26" s="85">
        <v>2</v>
      </c>
      <c r="M26" s="92">
        <v>27.87</v>
      </c>
      <c r="N26" s="92">
        <v>14.4</v>
      </c>
      <c r="O26" s="143">
        <v>476.53</v>
      </c>
    </row>
    <row r="27" spans="1:15" s="40" customFormat="1" x14ac:dyDescent="0.25">
      <c r="A27" s="142">
        <v>22</v>
      </c>
      <c r="B27" s="252" t="s">
        <v>93</v>
      </c>
      <c r="C27" s="241" t="s">
        <v>0</v>
      </c>
      <c r="D27" s="54" t="s">
        <v>39</v>
      </c>
      <c r="E27" s="61">
        <v>1</v>
      </c>
      <c r="F27" s="91">
        <v>44470</v>
      </c>
      <c r="G27" s="56" t="s">
        <v>129</v>
      </c>
      <c r="H27" s="79">
        <v>418</v>
      </c>
      <c r="I27" s="87">
        <v>100.8</v>
      </c>
      <c r="J27" s="63"/>
      <c r="K27" s="93">
        <v>518.79999999999995</v>
      </c>
      <c r="L27" s="85"/>
      <c r="M27" s="92"/>
      <c r="N27" s="92"/>
      <c r="O27" s="143">
        <v>518.79999999999995</v>
      </c>
    </row>
    <row r="28" spans="1:15" s="40" customFormat="1" x14ac:dyDescent="0.25">
      <c r="A28" s="53">
        <v>23</v>
      </c>
      <c r="B28" s="252" t="s">
        <v>54</v>
      </c>
      <c r="C28" s="162" t="s">
        <v>55</v>
      </c>
      <c r="D28" s="55" t="s">
        <v>43</v>
      </c>
      <c r="E28" s="95">
        <v>1</v>
      </c>
      <c r="F28" s="56" t="s">
        <v>56</v>
      </c>
      <c r="G28" s="56" t="s">
        <v>61</v>
      </c>
      <c r="H28" s="79">
        <v>630</v>
      </c>
      <c r="I28" s="87">
        <v>100.8</v>
      </c>
      <c r="J28" s="63"/>
      <c r="K28" s="93">
        <v>730.8</v>
      </c>
      <c r="L28" s="165"/>
      <c r="M28" s="92"/>
      <c r="N28" s="92"/>
      <c r="O28" s="145">
        <v>730.8</v>
      </c>
    </row>
    <row r="29" spans="1:15" s="40" customFormat="1" x14ac:dyDescent="0.25">
      <c r="A29" s="142">
        <v>24</v>
      </c>
      <c r="B29" s="252" t="s">
        <v>190</v>
      </c>
      <c r="C29" s="162" t="s">
        <v>0</v>
      </c>
      <c r="D29" s="55" t="s">
        <v>35</v>
      </c>
      <c r="E29" s="95">
        <v>1</v>
      </c>
      <c r="F29" s="91">
        <v>44470</v>
      </c>
      <c r="G29" s="56" t="s">
        <v>129</v>
      </c>
      <c r="H29" s="78">
        <v>418</v>
      </c>
      <c r="I29" s="87">
        <v>100.8</v>
      </c>
      <c r="J29" s="80"/>
      <c r="K29" s="93">
        <v>518.79999999999995</v>
      </c>
      <c r="L29" s="81"/>
      <c r="M29" s="80"/>
      <c r="N29" s="80"/>
      <c r="O29" s="143">
        <v>518.79999999999995</v>
      </c>
    </row>
    <row r="30" spans="1:15" s="40" customFormat="1" x14ac:dyDescent="0.25">
      <c r="A30" s="142">
        <v>25</v>
      </c>
      <c r="B30" s="252" t="s">
        <v>76</v>
      </c>
      <c r="C30" s="162" t="s">
        <v>31</v>
      </c>
      <c r="D30" s="54" t="s">
        <v>32</v>
      </c>
      <c r="E30" s="95">
        <v>3</v>
      </c>
      <c r="F30" s="56" t="s">
        <v>45</v>
      </c>
      <c r="G30" s="56" t="s">
        <v>136</v>
      </c>
      <c r="H30" s="79"/>
      <c r="I30" s="87"/>
      <c r="J30" s="63">
        <v>630</v>
      </c>
      <c r="K30" s="93"/>
      <c r="L30" s="85"/>
      <c r="M30" s="92"/>
      <c r="N30" s="92"/>
      <c r="O30" s="145">
        <v>630</v>
      </c>
    </row>
    <row r="31" spans="1:15" s="40" customFormat="1" x14ac:dyDescent="0.25">
      <c r="A31" s="53">
        <v>26</v>
      </c>
      <c r="B31" s="252" t="s">
        <v>68</v>
      </c>
      <c r="C31" s="162" t="s">
        <v>0</v>
      </c>
      <c r="D31" s="54" t="s">
        <v>39</v>
      </c>
      <c r="E31" s="95" t="s">
        <v>142</v>
      </c>
      <c r="F31" s="56" t="s">
        <v>65</v>
      </c>
      <c r="G31" s="56" t="s">
        <v>82</v>
      </c>
      <c r="H31" s="79">
        <v>209</v>
      </c>
      <c r="I31" s="87">
        <v>100.8</v>
      </c>
      <c r="J31" s="63">
        <v>209</v>
      </c>
      <c r="K31" s="93">
        <v>518.79999999999995</v>
      </c>
      <c r="L31" s="85"/>
      <c r="M31" s="92"/>
      <c r="N31" s="92">
        <v>52.8</v>
      </c>
      <c r="O31" s="143">
        <v>466</v>
      </c>
    </row>
    <row r="32" spans="1:15" s="40" customFormat="1" x14ac:dyDescent="0.25">
      <c r="A32" s="142">
        <v>27</v>
      </c>
      <c r="B32" s="255" t="s">
        <v>105</v>
      </c>
      <c r="C32" s="241" t="s">
        <v>118</v>
      </c>
      <c r="D32" s="55" t="s">
        <v>153</v>
      </c>
      <c r="E32" s="61">
        <v>1</v>
      </c>
      <c r="F32" s="56" t="s">
        <v>124</v>
      </c>
      <c r="G32" s="86">
        <v>44895</v>
      </c>
      <c r="H32" s="64">
        <v>418</v>
      </c>
      <c r="I32" s="87">
        <v>100.8</v>
      </c>
      <c r="J32" s="63"/>
      <c r="K32" s="93">
        <v>518.79999999999995</v>
      </c>
      <c r="L32" s="85"/>
      <c r="M32" s="92"/>
      <c r="N32" s="92"/>
      <c r="O32" s="143">
        <v>518.79999999999995</v>
      </c>
    </row>
    <row r="33" spans="1:16" s="40" customFormat="1" x14ac:dyDescent="0.25">
      <c r="A33" s="142">
        <v>28</v>
      </c>
      <c r="B33" s="255" t="s">
        <v>202</v>
      </c>
      <c r="C33" s="241" t="s">
        <v>0</v>
      </c>
      <c r="D33" s="55" t="s">
        <v>203</v>
      </c>
      <c r="E33" s="61">
        <v>1</v>
      </c>
      <c r="F33" s="56" t="s">
        <v>204</v>
      </c>
      <c r="G33" s="86">
        <v>44712</v>
      </c>
      <c r="H33" s="64">
        <v>418</v>
      </c>
      <c r="I33" s="87">
        <v>100.8</v>
      </c>
      <c r="J33" s="63"/>
      <c r="K33" s="93">
        <v>518.79999999999995</v>
      </c>
      <c r="L33" s="85"/>
      <c r="M33" s="92"/>
      <c r="N33" s="92"/>
      <c r="O33" s="143">
        <v>518.79999999999995</v>
      </c>
    </row>
    <row r="34" spans="1:16" s="40" customFormat="1" x14ac:dyDescent="0.25">
      <c r="A34" s="53">
        <v>29</v>
      </c>
      <c r="B34" s="252" t="s">
        <v>122</v>
      </c>
      <c r="C34" s="162" t="s">
        <v>116</v>
      </c>
      <c r="D34" s="55" t="s">
        <v>123</v>
      </c>
      <c r="E34" s="95">
        <v>1</v>
      </c>
      <c r="F34" s="56" t="s">
        <v>124</v>
      </c>
      <c r="G34" s="56" t="s">
        <v>133</v>
      </c>
      <c r="H34" s="78">
        <v>630</v>
      </c>
      <c r="I34" s="87">
        <v>100.8</v>
      </c>
      <c r="J34" s="63"/>
      <c r="K34" s="93">
        <v>730.8</v>
      </c>
      <c r="L34" s="85"/>
      <c r="M34" s="92"/>
      <c r="N34" s="92"/>
      <c r="O34" s="145">
        <v>730.8</v>
      </c>
    </row>
    <row r="35" spans="1:16" s="40" customFormat="1" x14ac:dyDescent="0.25">
      <c r="A35" s="142">
        <v>30</v>
      </c>
      <c r="B35" s="252" t="s">
        <v>58</v>
      </c>
      <c r="C35" s="241" t="s">
        <v>31</v>
      </c>
      <c r="D35" s="54" t="s">
        <v>32</v>
      </c>
      <c r="E35" s="95">
        <v>1</v>
      </c>
      <c r="F35" s="56" t="s">
        <v>57</v>
      </c>
      <c r="G35" s="56" t="s">
        <v>134</v>
      </c>
      <c r="H35" s="79">
        <v>630</v>
      </c>
      <c r="I35" s="87">
        <v>100.8</v>
      </c>
      <c r="J35" s="63"/>
      <c r="K35" s="93">
        <v>730.8</v>
      </c>
      <c r="L35" s="85"/>
      <c r="M35" s="92"/>
      <c r="N35" s="92"/>
      <c r="O35" s="145">
        <v>730.8</v>
      </c>
    </row>
    <row r="36" spans="1:16" s="40" customFormat="1" x14ac:dyDescent="0.25">
      <c r="A36" s="142">
        <v>31</v>
      </c>
      <c r="B36" s="255" t="s">
        <v>107</v>
      </c>
      <c r="C36" s="241" t="s">
        <v>118</v>
      </c>
      <c r="D36" s="55" t="s">
        <v>39</v>
      </c>
      <c r="E36" s="61">
        <v>1</v>
      </c>
      <c r="F36" s="56" t="s">
        <v>124</v>
      </c>
      <c r="G36" s="86">
        <v>44895</v>
      </c>
      <c r="H36" s="64">
        <v>418</v>
      </c>
      <c r="I36" s="87">
        <v>100.8</v>
      </c>
      <c r="J36" s="63"/>
      <c r="K36" s="93">
        <v>518.79999999999995</v>
      </c>
      <c r="L36" s="85"/>
      <c r="M36" s="92"/>
      <c r="N36" s="92"/>
      <c r="O36" s="143">
        <v>518.79999999999995</v>
      </c>
    </row>
    <row r="37" spans="1:16" s="40" customFormat="1" x14ac:dyDescent="0.25">
      <c r="A37" s="53">
        <v>32</v>
      </c>
      <c r="B37" s="255" t="s">
        <v>108</v>
      </c>
      <c r="C37" s="241" t="s">
        <v>0</v>
      </c>
      <c r="D37" s="55" t="s">
        <v>35</v>
      </c>
      <c r="E37" s="61">
        <v>1</v>
      </c>
      <c r="F37" s="56" t="s">
        <v>124</v>
      </c>
      <c r="G37" s="86">
        <v>44895</v>
      </c>
      <c r="H37" s="64">
        <v>418</v>
      </c>
      <c r="I37" s="87">
        <v>100.8</v>
      </c>
      <c r="J37" s="63"/>
      <c r="K37" s="93">
        <v>518.79999999999995</v>
      </c>
      <c r="L37" s="85"/>
      <c r="M37" s="92"/>
      <c r="N37" s="92"/>
      <c r="O37" s="143">
        <v>518.79999999999995</v>
      </c>
    </row>
    <row r="38" spans="1:16" s="40" customFormat="1" x14ac:dyDescent="0.25">
      <c r="A38" s="142">
        <v>33</v>
      </c>
      <c r="B38" s="252" t="s">
        <v>121</v>
      </c>
      <c r="C38" s="241" t="s">
        <v>119</v>
      </c>
      <c r="D38" s="54" t="s">
        <v>32</v>
      </c>
      <c r="E38" s="95">
        <v>1</v>
      </c>
      <c r="F38" s="91">
        <v>44531</v>
      </c>
      <c r="G38" s="56" t="s">
        <v>133</v>
      </c>
      <c r="H38" s="78">
        <v>630</v>
      </c>
      <c r="I38" s="87">
        <v>100.8</v>
      </c>
      <c r="J38" s="63"/>
      <c r="K38" s="93">
        <v>730.8</v>
      </c>
      <c r="L38" s="85"/>
      <c r="M38" s="92"/>
      <c r="N38" s="92"/>
      <c r="O38" s="145">
        <v>730.8</v>
      </c>
    </row>
    <row r="39" spans="1:16" s="40" customFormat="1" x14ac:dyDescent="0.25">
      <c r="A39" s="142">
        <v>34</v>
      </c>
      <c r="B39" s="255" t="s">
        <v>111</v>
      </c>
      <c r="C39" s="162" t="s">
        <v>116</v>
      </c>
      <c r="D39" s="55" t="s">
        <v>39</v>
      </c>
      <c r="E39" s="61">
        <v>1</v>
      </c>
      <c r="F39" s="56" t="s">
        <v>124</v>
      </c>
      <c r="G39" s="86">
        <v>44896</v>
      </c>
      <c r="H39" s="64">
        <v>630</v>
      </c>
      <c r="I39" s="87">
        <v>100.8</v>
      </c>
      <c r="J39" s="63"/>
      <c r="K39" s="93">
        <v>730.8</v>
      </c>
      <c r="L39" s="85"/>
      <c r="M39" s="92"/>
      <c r="N39" s="92"/>
      <c r="O39" s="145">
        <v>730.8</v>
      </c>
    </row>
    <row r="40" spans="1:16" s="40" customFormat="1" x14ac:dyDescent="0.25">
      <c r="A40" s="53">
        <v>35</v>
      </c>
      <c r="B40" s="252" t="s">
        <v>59</v>
      </c>
      <c r="C40" s="162" t="s">
        <v>143</v>
      </c>
      <c r="D40" s="54" t="s">
        <v>35</v>
      </c>
      <c r="E40" s="95">
        <v>1</v>
      </c>
      <c r="F40" s="56" t="s">
        <v>60</v>
      </c>
      <c r="G40" s="56" t="s">
        <v>38</v>
      </c>
      <c r="H40" s="78">
        <v>630</v>
      </c>
      <c r="I40" s="87">
        <v>100.8</v>
      </c>
      <c r="J40" s="80"/>
      <c r="K40" s="93">
        <v>730.8</v>
      </c>
      <c r="L40" s="81"/>
      <c r="M40" s="80"/>
      <c r="N40" s="80"/>
      <c r="O40" s="145">
        <v>730.8</v>
      </c>
      <c r="P40" s="60"/>
    </row>
    <row r="41" spans="1:16" s="40" customFormat="1" x14ac:dyDescent="0.25">
      <c r="A41" s="142">
        <v>36</v>
      </c>
      <c r="B41" s="252" t="s">
        <v>189</v>
      </c>
      <c r="C41" s="241" t="s">
        <v>0</v>
      </c>
      <c r="D41" s="54" t="s">
        <v>39</v>
      </c>
      <c r="E41" s="95">
        <v>1</v>
      </c>
      <c r="F41" s="56" t="s">
        <v>56</v>
      </c>
      <c r="G41" s="56" t="s">
        <v>135</v>
      </c>
      <c r="H41" s="79">
        <v>418</v>
      </c>
      <c r="I41" s="87">
        <v>100.8</v>
      </c>
      <c r="J41" s="63"/>
      <c r="K41" s="93">
        <v>518.79999999999995</v>
      </c>
      <c r="L41" s="85"/>
      <c r="M41" s="92"/>
      <c r="N41" s="92"/>
      <c r="O41" s="143">
        <v>518.79999999999995</v>
      </c>
    </row>
    <row r="42" spans="1:16" s="40" customFormat="1" x14ac:dyDescent="0.25">
      <c r="A42" s="142">
        <v>37</v>
      </c>
      <c r="B42" s="254" t="s">
        <v>74</v>
      </c>
      <c r="C42" s="241" t="s">
        <v>31</v>
      </c>
      <c r="D42" s="54" t="s">
        <v>32</v>
      </c>
      <c r="E42" s="95">
        <v>1</v>
      </c>
      <c r="F42" s="56" t="s">
        <v>69</v>
      </c>
      <c r="G42" s="56" t="s">
        <v>75</v>
      </c>
      <c r="H42" s="79">
        <v>630</v>
      </c>
      <c r="I42" s="87">
        <v>100.8</v>
      </c>
      <c r="J42" s="63"/>
      <c r="K42" s="93">
        <v>730.8</v>
      </c>
      <c r="L42" s="85"/>
      <c r="M42" s="92"/>
      <c r="N42" s="92"/>
      <c r="O42" s="145">
        <v>730.8</v>
      </c>
    </row>
    <row r="43" spans="1:16" s="40" customFormat="1" x14ac:dyDescent="0.25">
      <c r="A43" s="53">
        <v>38</v>
      </c>
      <c r="B43" s="255" t="s">
        <v>114</v>
      </c>
      <c r="C43" s="162" t="s">
        <v>118</v>
      </c>
      <c r="D43" s="55" t="s">
        <v>35</v>
      </c>
      <c r="E43" s="61">
        <v>1</v>
      </c>
      <c r="F43" s="56" t="s">
        <v>124</v>
      </c>
      <c r="G43" s="86">
        <v>44895</v>
      </c>
      <c r="H43" s="64">
        <v>418</v>
      </c>
      <c r="I43" s="87">
        <v>100.8</v>
      </c>
      <c r="J43" s="63"/>
      <c r="K43" s="93">
        <v>518.79999999999995</v>
      </c>
      <c r="L43" s="85"/>
      <c r="M43" s="92"/>
      <c r="N43" s="92"/>
      <c r="O43" s="143">
        <v>518.79999999999995</v>
      </c>
    </row>
    <row r="44" spans="1:16" ht="18" x14ac:dyDescent="0.25">
      <c r="A44" s="188" t="s">
        <v>52</v>
      </c>
      <c r="B44" s="189"/>
      <c r="C44" s="189"/>
      <c r="D44" s="189"/>
      <c r="E44" s="189"/>
      <c r="F44" s="189"/>
      <c r="G44" s="189"/>
      <c r="H44" s="77">
        <f t="shared" ref="H44:O44" si="0">SUM(H6:H43)</f>
        <v>18225</v>
      </c>
      <c r="I44" s="257">
        <f t="shared" si="0"/>
        <v>3729.6000000000022</v>
      </c>
      <c r="J44" s="77">
        <f t="shared" si="0"/>
        <v>839</v>
      </c>
      <c r="K44" s="96">
        <f t="shared" si="0"/>
        <v>22163.599999999984</v>
      </c>
      <c r="L44" s="100">
        <f t="shared" si="0"/>
        <v>2</v>
      </c>
      <c r="M44" s="77">
        <f t="shared" si="0"/>
        <v>27.87</v>
      </c>
      <c r="N44" s="77">
        <f t="shared" si="0"/>
        <v>91.199999999999989</v>
      </c>
      <c r="O44" s="147">
        <f t="shared" si="0"/>
        <v>22674.529999999988</v>
      </c>
    </row>
    <row r="45" spans="1:16" ht="16.5" x14ac:dyDescent="0.25">
      <c r="A45" s="8"/>
      <c r="B45" s="1"/>
      <c r="C45" s="243"/>
      <c r="D45" s="1"/>
      <c r="E45" s="1"/>
      <c r="F45" s="1"/>
      <c r="G45" s="1"/>
      <c r="H45" s="2"/>
      <c r="I45" s="9"/>
      <c r="J45" s="2"/>
      <c r="K45" s="10"/>
      <c r="L45" s="11"/>
      <c r="M45" s="12"/>
      <c r="N45" s="2"/>
      <c r="O45" s="13"/>
    </row>
    <row r="46" spans="1:16" x14ac:dyDescent="0.25">
      <c r="A46" s="14"/>
      <c r="B46" s="15"/>
      <c r="C46" s="244"/>
      <c r="D46" s="15"/>
      <c r="E46" s="16"/>
      <c r="F46" s="17"/>
      <c r="G46" s="17"/>
      <c r="H46" s="18"/>
      <c r="I46" s="18"/>
      <c r="J46" s="18"/>
      <c r="K46" s="19"/>
      <c r="L46" s="20"/>
      <c r="M46" s="19"/>
      <c r="N46" s="19"/>
      <c r="O46" s="21"/>
    </row>
    <row r="47" spans="1:16" ht="15.75" x14ac:dyDescent="0.25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0"/>
    </row>
    <row r="48" spans="1:16" s="44" customFormat="1" ht="53.25" customHeight="1" x14ac:dyDescent="0.2">
      <c r="A48" s="261" t="s">
        <v>8</v>
      </c>
      <c r="B48" s="262" t="s">
        <v>9</v>
      </c>
      <c r="C48" s="262" t="s">
        <v>10</v>
      </c>
      <c r="D48" s="174" t="s">
        <v>11</v>
      </c>
      <c r="E48" s="262" t="s">
        <v>12</v>
      </c>
      <c r="F48" s="262" t="s">
        <v>25</v>
      </c>
      <c r="G48" s="262" t="s">
        <v>26</v>
      </c>
      <c r="H48" s="262" t="s">
        <v>18</v>
      </c>
      <c r="I48" s="262" t="s">
        <v>19</v>
      </c>
      <c r="J48" s="262" t="s">
        <v>27</v>
      </c>
      <c r="K48" s="262" t="s">
        <v>21</v>
      </c>
      <c r="L48" s="263" t="s">
        <v>22</v>
      </c>
      <c r="M48" s="262" t="s">
        <v>23</v>
      </c>
      <c r="N48" s="262" t="s">
        <v>28</v>
      </c>
      <c r="O48" s="264" t="s">
        <v>17</v>
      </c>
    </row>
    <row r="49" spans="1:15" x14ac:dyDescent="0.25">
      <c r="A49" s="53"/>
      <c r="B49" s="82"/>
      <c r="C49" s="162"/>
      <c r="D49" s="54"/>
      <c r="E49" s="3"/>
      <c r="F49" s="4"/>
      <c r="G49" s="4"/>
      <c r="H49" s="98"/>
      <c r="I49" s="98"/>
      <c r="J49" s="5"/>
      <c r="K49" s="97"/>
      <c r="L49" s="6"/>
      <c r="M49" s="94"/>
      <c r="N49" s="94"/>
      <c r="O49" s="7"/>
    </row>
    <row r="50" spans="1:15" x14ac:dyDescent="0.25">
      <c r="A50" s="49"/>
      <c r="B50" s="22"/>
      <c r="C50" s="245"/>
      <c r="D50" s="22"/>
      <c r="E50" s="23"/>
      <c r="F50" s="24"/>
      <c r="G50" s="25"/>
      <c r="H50" s="26">
        <v>0</v>
      </c>
      <c r="I50" s="27">
        <v>0</v>
      </c>
      <c r="J50" s="27">
        <v>0</v>
      </c>
      <c r="K50" s="27">
        <v>0</v>
      </c>
      <c r="L50" s="28" t="s">
        <v>30</v>
      </c>
      <c r="M50" s="27">
        <v>0</v>
      </c>
      <c r="N50" s="27">
        <v>0</v>
      </c>
      <c r="O50" s="50">
        <v>0</v>
      </c>
    </row>
    <row r="51" spans="1:15" x14ac:dyDescent="0.25">
      <c r="A51" s="29"/>
      <c r="B51" s="17"/>
      <c r="C51" s="246"/>
      <c r="D51" s="16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30"/>
    </row>
    <row r="52" spans="1:15" ht="18" x14ac:dyDescent="0.25">
      <c r="A52" s="179" t="s">
        <v>53</v>
      </c>
      <c r="B52" s="180"/>
      <c r="C52" s="180"/>
      <c r="D52" s="180"/>
      <c r="E52" s="180"/>
      <c r="F52" s="180"/>
      <c r="G52" s="181"/>
      <c r="H52" s="31">
        <v>18225</v>
      </c>
      <c r="I52" s="32">
        <v>3729.6</v>
      </c>
      <c r="J52" s="31">
        <v>839</v>
      </c>
      <c r="K52" s="31">
        <v>22163.599999999999</v>
      </c>
      <c r="L52" s="99" t="s">
        <v>206</v>
      </c>
      <c r="M52" s="128">
        <v>27.87</v>
      </c>
      <c r="N52" s="128">
        <v>91.2</v>
      </c>
      <c r="O52" s="46">
        <v>22674.53</v>
      </c>
    </row>
    <row r="53" spans="1:15" ht="18" x14ac:dyDescent="0.25">
      <c r="A53" s="47" t="s">
        <v>46</v>
      </c>
      <c r="B53" s="45"/>
      <c r="C53" s="246"/>
      <c r="D53" s="16"/>
      <c r="E53" s="16"/>
      <c r="F53" s="17"/>
      <c r="G53" s="17"/>
      <c r="H53" s="185" t="s">
        <v>50</v>
      </c>
      <c r="I53" s="186"/>
      <c r="J53" s="186"/>
      <c r="K53" s="186"/>
      <c r="L53" s="186"/>
      <c r="M53" s="186"/>
      <c r="N53" s="186"/>
      <c r="O53" s="51">
        <v>30</v>
      </c>
    </row>
    <row r="54" spans="1:15" ht="18.75" thickBot="1" x14ac:dyDescent="0.3">
      <c r="A54" s="29"/>
      <c r="B54" s="17"/>
      <c r="C54" s="246"/>
      <c r="D54" s="16"/>
      <c r="E54" s="16"/>
      <c r="F54" s="17"/>
      <c r="G54" s="17"/>
      <c r="H54" s="175" t="s">
        <v>49</v>
      </c>
      <c r="I54" s="176"/>
      <c r="J54" s="176"/>
      <c r="K54" s="176"/>
      <c r="L54" s="176"/>
      <c r="M54" s="176"/>
      <c r="N54" s="176"/>
      <c r="O54" s="52">
        <v>1140</v>
      </c>
    </row>
    <row r="55" spans="1:15" ht="21" thickBot="1" x14ac:dyDescent="0.3">
      <c r="A55" s="34"/>
      <c r="B55" s="35"/>
      <c r="C55" s="247"/>
      <c r="D55" s="36"/>
      <c r="E55" s="36"/>
      <c r="F55" s="35"/>
      <c r="G55" s="35"/>
      <c r="H55" s="177" t="s">
        <v>48</v>
      </c>
      <c r="I55" s="178"/>
      <c r="J55" s="178"/>
      <c r="K55" s="178"/>
      <c r="L55" s="178"/>
      <c r="M55" s="178"/>
      <c r="N55" s="178"/>
      <c r="O55" s="159">
        <v>23814.53</v>
      </c>
    </row>
    <row r="56" spans="1:15" x14ac:dyDescent="0.25">
      <c r="A56" s="37"/>
      <c r="B56" s="37"/>
      <c r="C56" s="248"/>
      <c r="D56" s="38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9"/>
    </row>
    <row r="57" spans="1:15" x14ac:dyDescent="0.25">
      <c r="A57" s="37"/>
      <c r="B57" s="37"/>
      <c r="C57" s="248"/>
      <c r="D57" s="38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9"/>
    </row>
    <row r="58" spans="1:15" x14ac:dyDescent="0.25">
      <c r="A58" s="37"/>
      <c r="B58" s="37"/>
      <c r="C58" s="248"/>
      <c r="D58" s="38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9"/>
    </row>
    <row r="59" spans="1:15" x14ac:dyDescent="0.25">
      <c r="A59" s="37"/>
      <c r="B59" s="37"/>
      <c r="C59" s="248"/>
      <c r="D59" s="38"/>
      <c r="E59" s="38"/>
      <c r="F59" s="37"/>
      <c r="G59" s="37"/>
      <c r="H59" s="37"/>
      <c r="I59" s="37"/>
      <c r="J59" s="37"/>
      <c r="K59" s="37"/>
      <c r="L59" s="37"/>
      <c r="M59" s="41"/>
      <c r="N59" s="37"/>
      <c r="O59" s="39"/>
    </row>
    <row r="60" spans="1:15" x14ac:dyDescent="0.25">
      <c r="A60" s="37"/>
      <c r="B60" s="37"/>
      <c r="C60" s="248"/>
      <c r="D60" s="38"/>
      <c r="E60" s="38"/>
      <c r="F60" s="37"/>
      <c r="G60" s="37"/>
      <c r="H60" s="37"/>
      <c r="I60" s="37"/>
      <c r="J60" s="37"/>
      <c r="K60" s="37"/>
      <c r="L60" s="37"/>
      <c r="M60" s="41"/>
      <c r="N60" s="37"/>
      <c r="O60" s="39"/>
    </row>
    <row r="61" spans="1:15" x14ac:dyDescent="0.25">
      <c r="A61" s="37"/>
      <c r="B61" s="37"/>
      <c r="C61" s="248"/>
      <c r="D61" s="38"/>
      <c r="E61" s="38"/>
      <c r="F61" s="37"/>
      <c r="G61" s="37"/>
      <c r="H61" s="37"/>
      <c r="I61" s="37"/>
      <c r="J61" s="37"/>
      <c r="K61" s="37"/>
      <c r="L61" s="37"/>
      <c r="M61" s="41"/>
      <c r="N61" s="37"/>
      <c r="O61" s="39"/>
    </row>
    <row r="62" spans="1:15" x14ac:dyDescent="0.25">
      <c r="A62" s="37"/>
      <c r="B62" s="37"/>
      <c r="C62" s="248"/>
      <c r="D62" s="38"/>
      <c r="E62" s="38"/>
      <c r="F62" s="37"/>
      <c r="G62" s="37"/>
      <c r="H62" s="37"/>
      <c r="I62" s="37"/>
      <c r="J62" s="37"/>
      <c r="K62" s="37"/>
      <c r="L62" s="37"/>
      <c r="M62" s="41"/>
      <c r="N62" s="37"/>
      <c r="O62" s="37"/>
    </row>
    <row r="63" spans="1:15" x14ac:dyDescent="0.25">
      <c r="A63" s="37"/>
      <c r="B63" s="37"/>
      <c r="C63" s="248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248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24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248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8"/>
      <c r="C67" s="248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8"/>
      <c r="C68" s="248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42"/>
      <c r="B69" s="43"/>
      <c r="C69" s="249"/>
      <c r="D69" s="43"/>
      <c r="E69" s="43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x14ac:dyDescent="0.25">
      <c r="A70" s="42"/>
      <c r="B70" s="43"/>
      <c r="C70" s="249"/>
      <c r="D70" s="43"/>
      <c r="E70" s="43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x14ac:dyDescent="0.25">
      <c r="A71" s="42"/>
      <c r="B71" s="43"/>
      <c r="C71" s="249"/>
      <c r="D71" s="43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 x14ac:dyDescent="0.25">
      <c r="A72" s="42"/>
      <c r="B72" s="43"/>
      <c r="C72" s="249"/>
      <c r="D72" s="43"/>
      <c r="E72" s="43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x14ac:dyDescent="0.25">
      <c r="A73" s="42"/>
      <c r="B73" s="43"/>
      <c r="C73" s="249"/>
      <c r="D73" s="43"/>
      <c r="E73" s="43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x14ac:dyDescent="0.25">
      <c r="A74" s="42"/>
      <c r="B74" s="43"/>
      <c r="C74" s="249"/>
      <c r="D74" s="43"/>
      <c r="E74" s="43"/>
      <c r="F74" s="42"/>
      <c r="G74" s="42"/>
      <c r="H74" s="42"/>
      <c r="I74" s="42"/>
      <c r="J74" s="42"/>
      <c r="K74" s="42"/>
      <c r="L74" s="42"/>
      <c r="M74" s="42"/>
      <c r="N74" s="42"/>
      <c r="O74" s="42"/>
    </row>
  </sheetData>
  <mergeCells count="23">
    <mergeCell ref="A2:C2"/>
    <mergeCell ref="D2:E2"/>
    <mergeCell ref="J2:O2"/>
    <mergeCell ref="A3:C3"/>
    <mergeCell ref="D3:E3"/>
    <mergeCell ref="J3:O3"/>
    <mergeCell ref="B4:B5"/>
    <mergeCell ref="C4:C5"/>
    <mergeCell ref="D4:D5"/>
    <mergeCell ref="E4:E5"/>
    <mergeCell ref="F4:F5"/>
    <mergeCell ref="H54:N54"/>
    <mergeCell ref="H55:N55"/>
    <mergeCell ref="A52:G52"/>
    <mergeCell ref="A1:O1"/>
    <mergeCell ref="H53:N53"/>
    <mergeCell ref="G4:G5"/>
    <mergeCell ref="H4:K4"/>
    <mergeCell ref="L4:N4"/>
    <mergeCell ref="O4:O5"/>
    <mergeCell ref="A44:G44"/>
    <mergeCell ref="A47:O47"/>
    <mergeCell ref="A4:A5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>
      <selection activeCell="D30" sqref="D30"/>
    </sheetView>
  </sheetViews>
  <sheetFormatPr defaultRowHeight="15" x14ac:dyDescent="0.25"/>
  <cols>
    <col min="1" max="1" width="5.28515625" customWidth="1"/>
    <col min="2" max="2" width="66" customWidth="1"/>
    <col min="3" max="3" width="18.28515625" customWidth="1"/>
    <col min="4" max="4" width="29" customWidth="1"/>
    <col min="6" max="7" width="12.7109375" bestFit="1" customWidth="1"/>
    <col min="8" max="8" width="15.28515625" bestFit="1" customWidth="1"/>
    <col min="9" max="9" width="13.42578125" bestFit="1" customWidth="1"/>
    <col min="10" max="10" width="10" bestFit="1" customWidth="1"/>
    <col min="11" max="11" width="15.28515625" bestFit="1" customWidth="1"/>
    <col min="12" max="12" width="5.85546875" bestFit="1" customWidth="1"/>
    <col min="13" max="13" width="13.28515625" customWidth="1"/>
    <col min="14" max="14" width="12.28515625" customWidth="1"/>
    <col min="15" max="15" width="24.140625" customWidth="1"/>
    <col min="16" max="16" width="9.140625" style="265"/>
  </cols>
  <sheetData>
    <row r="1" spans="1:15" ht="68.25" customHeight="1" x14ac:dyDescent="0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ht="18" x14ac:dyDescent="0.25">
      <c r="A2" s="214" t="s">
        <v>1</v>
      </c>
      <c r="B2" s="215"/>
      <c r="C2" s="216"/>
      <c r="D2" s="217" t="s">
        <v>2</v>
      </c>
      <c r="E2" s="218"/>
      <c r="F2" s="219" t="s">
        <v>3</v>
      </c>
      <c r="G2" s="220" t="s">
        <v>4</v>
      </c>
      <c r="H2" s="220" t="s">
        <v>47</v>
      </c>
      <c r="I2" s="220" t="s">
        <v>5</v>
      </c>
      <c r="J2" s="221" t="s">
        <v>6</v>
      </c>
      <c r="K2" s="221"/>
      <c r="L2" s="221"/>
      <c r="M2" s="221"/>
      <c r="N2" s="221"/>
      <c r="O2" s="222"/>
    </row>
    <row r="3" spans="1:15" ht="20.25" x14ac:dyDescent="0.25">
      <c r="A3" s="223" t="s">
        <v>209</v>
      </c>
      <c r="B3" s="224"/>
      <c r="C3" s="225"/>
      <c r="D3" s="226" t="s">
        <v>207</v>
      </c>
      <c r="E3" s="227"/>
      <c r="F3" s="228" t="s">
        <v>126</v>
      </c>
      <c r="G3" s="229" t="s">
        <v>205</v>
      </c>
      <c r="H3" s="230">
        <v>21</v>
      </c>
      <c r="I3" s="231">
        <v>4.8</v>
      </c>
      <c r="J3" s="266" t="s">
        <v>7</v>
      </c>
      <c r="K3" s="266"/>
      <c r="L3" s="266"/>
      <c r="M3" s="266"/>
      <c r="N3" s="266"/>
      <c r="O3" s="267"/>
    </row>
    <row r="4" spans="1:15" ht="15.75" x14ac:dyDescent="0.25">
      <c r="A4" s="200" t="s">
        <v>8</v>
      </c>
      <c r="B4" s="192" t="s">
        <v>9</v>
      </c>
      <c r="C4" s="202" t="s">
        <v>10</v>
      </c>
      <c r="D4" s="203" t="s">
        <v>11</v>
      </c>
      <c r="E4" s="203" t="s">
        <v>12</v>
      </c>
      <c r="F4" s="202" t="s">
        <v>13</v>
      </c>
      <c r="G4" s="203" t="s">
        <v>14</v>
      </c>
      <c r="H4" s="268" t="s">
        <v>15</v>
      </c>
      <c r="I4" s="269"/>
      <c r="J4" s="269"/>
      <c r="K4" s="270"/>
      <c r="L4" s="271" t="s">
        <v>16</v>
      </c>
      <c r="M4" s="271"/>
      <c r="N4" s="271"/>
      <c r="O4" s="272" t="s">
        <v>17</v>
      </c>
    </row>
    <row r="5" spans="1:15" ht="51.75" customHeight="1" x14ac:dyDescent="0.25">
      <c r="A5" s="201"/>
      <c r="B5" s="193"/>
      <c r="C5" s="202"/>
      <c r="D5" s="203"/>
      <c r="E5" s="203"/>
      <c r="F5" s="202"/>
      <c r="G5" s="203"/>
      <c r="H5" s="174" t="s">
        <v>18</v>
      </c>
      <c r="I5" s="174" t="s">
        <v>19</v>
      </c>
      <c r="J5" s="174" t="s">
        <v>20</v>
      </c>
      <c r="K5" s="172" t="s">
        <v>21</v>
      </c>
      <c r="L5" s="273" t="s">
        <v>22</v>
      </c>
      <c r="M5" s="174" t="s">
        <v>18</v>
      </c>
      <c r="N5" s="174" t="s">
        <v>19</v>
      </c>
      <c r="O5" s="272"/>
    </row>
    <row r="6" spans="1:15" x14ac:dyDescent="0.25">
      <c r="A6" s="53">
        <v>1</v>
      </c>
      <c r="B6" s="252" t="s">
        <v>181</v>
      </c>
      <c r="C6" s="277" t="s">
        <v>0</v>
      </c>
      <c r="D6" s="162" t="s">
        <v>184</v>
      </c>
      <c r="E6" s="61">
        <v>1</v>
      </c>
      <c r="F6" s="56" t="s">
        <v>186</v>
      </c>
      <c r="G6" s="86">
        <v>45016</v>
      </c>
      <c r="H6" s="80">
        <v>418</v>
      </c>
      <c r="I6" s="65">
        <v>100.8</v>
      </c>
      <c r="J6" s="63"/>
      <c r="K6" s="84">
        <v>518.79999999999995</v>
      </c>
      <c r="L6" s="85"/>
      <c r="M6" s="92"/>
      <c r="N6" s="92"/>
      <c r="O6" s="144">
        <v>518.79999999999995</v>
      </c>
    </row>
    <row r="7" spans="1:15" x14ac:dyDescent="0.25">
      <c r="A7" s="53">
        <v>2</v>
      </c>
      <c r="B7" s="252" t="s">
        <v>140</v>
      </c>
      <c r="C7" s="277" t="s">
        <v>0</v>
      </c>
      <c r="D7" s="162" t="s">
        <v>155</v>
      </c>
      <c r="E7" s="61">
        <v>1</v>
      </c>
      <c r="F7" s="56" t="s">
        <v>141</v>
      </c>
      <c r="G7" s="86">
        <v>44926</v>
      </c>
      <c r="H7" s="80">
        <v>418</v>
      </c>
      <c r="I7" s="65">
        <v>100.8</v>
      </c>
      <c r="J7" s="63"/>
      <c r="K7" s="84">
        <v>518.79999999999995</v>
      </c>
      <c r="L7" s="85"/>
      <c r="M7" s="92"/>
      <c r="N7" s="92"/>
      <c r="O7" s="144">
        <v>518.79999999999995</v>
      </c>
    </row>
    <row r="8" spans="1:15" x14ac:dyDescent="0.25">
      <c r="A8" s="53">
        <v>3</v>
      </c>
      <c r="B8" s="252" t="s">
        <v>196</v>
      </c>
      <c r="C8" s="278" t="s">
        <v>0</v>
      </c>
      <c r="D8" s="162" t="s">
        <v>188</v>
      </c>
      <c r="E8" s="61">
        <v>1</v>
      </c>
      <c r="F8" s="56" t="s">
        <v>197</v>
      </c>
      <c r="G8" s="86">
        <v>45291</v>
      </c>
      <c r="H8" s="80">
        <v>418</v>
      </c>
      <c r="I8" s="65">
        <v>100.8</v>
      </c>
      <c r="J8" s="63"/>
      <c r="K8" s="84">
        <v>518.79999999999995</v>
      </c>
      <c r="L8" s="85"/>
      <c r="M8" s="92"/>
      <c r="N8" s="92"/>
      <c r="O8" s="144">
        <v>518.79999999999995</v>
      </c>
    </row>
    <row r="9" spans="1:15" x14ac:dyDescent="0.25">
      <c r="A9" s="53">
        <v>4</v>
      </c>
      <c r="B9" s="256" t="s">
        <v>70</v>
      </c>
      <c r="C9" s="279" t="s">
        <v>0</v>
      </c>
      <c r="D9" s="163" t="s">
        <v>145</v>
      </c>
      <c r="E9" s="95">
        <v>1</v>
      </c>
      <c r="F9" s="56" t="s">
        <v>69</v>
      </c>
      <c r="G9" s="56" t="s">
        <v>75</v>
      </c>
      <c r="H9" s="79">
        <v>418</v>
      </c>
      <c r="I9" s="65">
        <v>100.8</v>
      </c>
      <c r="J9" s="63"/>
      <c r="K9" s="84">
        <v>518.79999999999995</v>
      </c>
      <c r="L9" s="85"/>
      <c r="M9" s="92"/>
      <c r="N9" s="92"/>
      <c r="O9" s="144">
        <v>518.79999999999995</v>
      </c>
    </row>
    <row r="10" spans="1:15" x14ac:dyDescent="0.25">
      <c r="A10" s="53">
        <v>5</v>
      </c>
      <c r="B10" s="256" t="s">
        <v>177</v>
      </c>
      <c r="C10" s="279" t="s">
        <v>0</v>
      </c>
      <c r="D10" s="163" t="s">
        <v>183</v>
      </c>
      <c r="E10" s="95">
        <v>1</v>
      </c>
      <c r="F10" s="56" t="s">
        <v>186</v>
      </c>
      <c r="G10" s="86">
        <v>45016</v>
      </c>
      <c r="H10" s="79">
        <v>418</v>
      </c>
      <c r="I10" s="65">
        <v>100.8</v>
      </c>
      <c r="J10" s="63"/>
      <c r="K10" s="84">
        <v>518.79999999999995</v>
      </c>
      <c r="L10" s="85"/>
      <c r="M10" s="92"/>
      <c r="N10" s="92"/>
      <c r="O10" s="144">
        <v>518.79999999999995</v>
      </c>
    </row>
    <row r="11" spans="1:15" x14ac:dyDescent="0.25">
      <c r="A11" s="53">
        <v>6</v>
      </c>
      <c r="B11" s="252" t="s">
        <v>106</v>
      </c>
      <c r="C11" s="163" t="s">
        <v>118</v>
      </c>
      <c r="D11" s="162" t="s">
        <v>145</v>
      </c>
      <c r="E11" s="61">
        <v>1</v>
      </c>
      <c r="F11" s="56" t="s">
        <v>124</v>
      </c>
      <c r="G11" s="64" t="s">
        <v>137</v>
      </c>
      <c r="H11" s="80">
        <v>418</v>
      </c>
      <c r="I11" s="65">
        <v>100.8</v>
      </c>
      <c r="J11" s="63"/>
      <c r="K11" s="84">
        <v>518.79999999999995</v>
      </c>
      <c r="L11" s="85"/>
      <c r="M11" s="92"/>
      <c r="N11" s="92"/>
      <c r="O11" s="144">
        <v>518.79999999999995</v>
      </c>
    </row>
    <row r="12" spans="1:15" x14ac:dyDescent="0.25">
      <c r="A12" s="53">
        <v>7</v>
      </c>
      <c r="B12" s="252" t="s">
        <v>198</v>
      </c>
      <c r="C12" s="163" t="s">
        <v>0</v>
      </c>
      <c r="D12" s="162" t="s">
        <v>199</v>
      </c>
      <c r="E12" s="61">
        <v>1</v>
      </c>
      <c r="F12" s="56" t="s">
        <v>191</v>
      </c>
      <c r="G12" s="86">
        <v>45057</v>
      </c>
      <c r="H12" s="80">
        <v>418</v>
      </c>
      <c r="I12" s="65">
        <v>100.8</v>
      </c>
      <c r="J12" s="63"/>
      <c r="K12" s="84">
        <v>518.79999999999995</v>
      </c>
      <c r="L12" s="85"/>
      <c r="M12" s="92"/>
      <c r="N12" s="92"/>
      <c r="O12" s="144">
        <v>518.79999999999995</v>
      </c>
    </row>
    <row r="13" spans="1:15" x14ac:dyDescent="0.25">
      <c r="A13" s="53">
        <v>8</v>
      </c>
      <c r="B13" s="252" t="s">
        <v>100</v>
      </c>
      <c r="C13" s="241" t="s">
        <v>0</v>
      </c>
      <c r="D13" s="162" t="s">
        <v>162</v>
      </c>
      <c r="E13" s="61">
        <v>1</v>
      </c>
      <c r="F13" s="56" t="s">
        <v>69</v>
      </c>
      <c r="G13" s="56" t="s">
        <v>75</v>
      </c>
      <c r="H13" s="63">
        <v>418</v>
      </c>
      <c r="I13" s="65">
        <v>100.8</v>
      </c>
      <c r="J13" s="63"/>
      <c r="K13" s="84">
        <v>518.79999999999995</v>
      </c>
      <c r="L13" s="141">
        <v>9</v>
      </c>
      <c r="M13" s="80">
        <v>125.4</v>
      </c>
      <c r="N13" s="80">
        <v>43.2</v>
      </c>
      <c r="O13" s="144">
        <v>350.2</v>
      </c>
    </row>
    <row r="14" spans="1:15" ht="18" x14ac:dyDescent="0.25">
      <c r="A14" s="204" t="s">
        <v>146</v>
      </c>
      <c r="B14" s="205"/>
      <c r="C14" s="205"/>
      <c r="D14" s="205"/>
      <c r="E14" s="205"/>
      <c r="F14" s="205"/>
      <c r="G14" s="205"/>
      <c r="H14" s="103">
        <f>SUM(H6:H13)</f>
        <v>3344</v>
      </c>
      <c r="I14" s="103">
        <f>SUM(I6:I13)</f>
        <v>806.39999999999986</v>
      </c>
      <c r="J14" s="103"/>
      <c r="K14" s="103">
        <f>SUM(K6:K13)</f>
        <v>4150.4000000000005</v>
      </c>
      <c r="L14" s="280"/>
      <c r="M14" s="103">
        <f>SUM(M13:M13)</f>
        <v>125.4</v>
      </c>
      <c r="N14" s="103">
        <f>SUM(N13:N13)</f>
        <v>43.2</v>
      </c>
      <c r="O14" s="104">
        <f>SUM(O6:O13)</f>
        <v>3981.8</v>
      </c>
    </row>
    <row r="15" spans="1:15" ht="15.75" x14ac:dyDescent="0.25">
      <c r="A15" s="105"/>
      <c r="B15" s="148"/>
      <c r="C15" s="149"/>
      <c r="D15" s="148"/>
      <c r="E15" s="150"/>
      <c r="F15" s="151"/>
      <c r="G15" s="152"/>
      <c r="H15" s="153"/>
      <c r="I15" s="153"/>
      <c r="J15" s="153"/>
      <c r="K15" s="154"/>
      <c r="L15" s="109"/>
      <c r="M15" s="154"/>
      <c r="N15" s="154"/>
      <c r="O15" s="110"/>
    </row>
    <row r="16" spans="1:15" ht="15.75" x14ac:dyDescent="0.25">
      <c r="A16" s="197" t="s">
        <v>24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9"/>
    </row>
    <row r="17" spans="1:15" ht="55.5" customHeight="1" x14ac:dyDescent="0.25">
      <c r="A17" s="261" t="s">
        <v>8</v>
      </c>
      <c r="B17" s="262" t="s">
        <v>9</v>
      </c>
      <c r="C17" s="274" t="s">
        <v>10</v>
      </c>
      <c r="D17" s="262"/>
      <c r="E17" s="262" t="s">
        <v>12</v>
      </c>
      <c r="F17" s="274" t="s">
        <v>25</v>
      </c>
      <c r="G17" s="275" t="s">
        <v>26</v>
      </c>
      <c r="H17" s="262" t="s">
        <v>18</v>
      </c>
      <c r="I17" s="262" t="s">
        <v>19</v>
      </c>
      <c r="J17" s="262" t="s">
        <v>27</v>
      </c>
      <c r="K17" s="262" t="s">
        <v>21</v>
      </c>
      <c r="L17" s="276" t="s">
        <v>22</v>
      </c>
      <c r="M17" s="262" t="s">
        <v>23</v>
      </c>
      <c r="N17" s="262" t="s">
        <v>28</v>
      </c>
      <c r="O17" s="264" t="s">
        <v>17</v>
      </c>
    </row>
    <row r="18" spans="1:15" ht="15.75" x14ac:dyDescent="0.25">
      <c r="A18" s="111">
        <v>1</v>
      </c>
      <c r="B18" s="112"/>
      <c r="C18" s="101"/>
      <c r="D18" s="113"/>
      <c r="E18" s="114"/>
      <c r="F18" s="115"/>
      <c r="G18" s="116"/>
      <c r="H18" s="117"/>
      <c r="I18" s="117"/>
      <c r="J18" s="118"/>
      <c r="K18" s="119"/>
      <c r="L18" s="102"/>
      <c r="M18" s="120"/>
      <c r="N18" s="120"/>
      <c r="O18" s="121"/>
    </row>
    <row r="19" spans="1:15" ht="15.75" x14ac:dyDescent="0.25">
      <c r="A19" s="206" t="s">
        <v>147</v>
      </c>
      <c r="B19" s="207"/>
      <c r="C19" s="207"/>
      <c r="D19" s="207"/>
      <c r="E19" s="207"/>
      <c r="F19" s="207"/>
      <c r="G19" s="207"/>
      <c r="H19" s="122">
        <f>SUM(H18:H18)</f>
        <v>0</v>
      </c>
      <c r="I19" s="122">
        <f>SUM(I18:I18)</f>
        <v>0</v>
      </c>
      <c r="J19" s="122">
        <f>SUM(J18:J18)</f>
        <v>0</v>
      </c>
      <c r="K19" s="122">
        <f>SUM(K18:K18)</f>
        <v>0</v>
      </c>
      <c r="L19" s="123" t="s">
        <v>30</v>
      </c>
      <c r="M19" s="124">
        <f>SUM(M18:M18)</f>
        <v>0</v>
      </c>
      <c r="N19" s="124">
        <f>SUM(N18:N18)</f>
        <v>0</v>
      </c>
      <c r="O19" s="125">
        <f>SUM(O18:O18)</f>
        <v>0</v>
      </c>
    </row>
    <row r="20" spans="1:15" ht="15.75" x14ac:dyDescent="0.25">
      <c r="A20" s="126"/>
      <c r="B20" s="152"/>
      <c r="C20" s="151"/>
      <c r="D20" s="150"/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27"/>
    </row>
    <row r="21" spans="1:15" ht="18" x14ac:dyDescent="0.25">
      <c r="A21" s="204" t="s">
        <v>148</v>
      </c>
      <c r="B21" s="205"/>
      <c r="C21" s="205"/>
      <c r="D21" s="205"/>
      <c r="E21" s="205"/>
      <c r="F21" s="205"/>
      <c r="G21" s="205"/>
      <c r="H21" s="31">
        <f>H19+H14</f>
        <v>3344</v>
      </c>
      <c r="I21" s="32">
        <f>I19+I14</f>
        <v>806.39999999999986</v>
      </c>
      <c r="J21" s="31">
        <f>J19+J14</f>
        <v>0</v>
      </c>
      <c r="K21" s="31">
        <f>K19+K14</f>
        <v>4150.4000000000005</v>
      </c>
      <c r="L21" s="33"/>
      <c r="M21" s="128">
        <f>M19+M14</f>
        <v>125.4</v>
      </c>
      <c r="N21" s="128">
        <f>N19+N14</f>
        <v>43.2</v>
      </c>
      <c r="O21" s="46">
        <f>O19+O14</f>
        <v>3981.8</v>
      </c>
    </row>
    <row r="22" spans="1:15" ht="15.75" x14ac:dyDescent="0.25">
      <c r="A22" s="129" t="s">
        <v>152</v>
      </c>
      <c r="B22" s="155"/>
      <c r="C22" s="156"/>
      <c r="D22" s="157"/>
      <c r="E22" s="157"/>
      <c r="F22" s="156"/>
      <c r="G22" s="155"/>
      <c r="H22" s="208" t="s">
        <v>149</v>
      </c>
      <c r="I22" s="209"/>
      <c r="J22" s="209"/>
      <c r="K22" s="209"/>
      <c r="L22" s="209"/>
      <c r="M22" s="209"/>
      <c r="N22" s="209"/>
      <c r="O22" s="130">
        <v>30</v>
      </c>
    </row>
    <row r="23" spans="1:15" ht="15.75" x14ac:dyDescent="0.25">
      <c r="A23" s="126"/>
      <c r="B23" s="152"/>
      <c r="C23" s="151"/>
      <c r="D23" s="150"/>
      <c r="E23" s="150"/>
      <c r="F23" s="151"/>
      <c r="G23" s="152"/>
      <c r="H23" s="210" t="s">
        <v>150</v>
      </c>
      <c r="I23" s="211"/>
      <c r="J23" s="211"/>
      <c r="K23" s="211"/>
      <c r="L23" s="211"/>
      <c r="M23" s="211"/>
      <c r="N23" s="211"/>
      <c r="O23" s="131">
        <v>240</v>
      </c>
    </row>
    <row r="24" spans="1:15" ht="21" thickBot="1" x14ac:dyDescent="0.3">
      <c r="A24" s="132"/>
      <c r="B24" s="133"/>
      <c r="C24" s="134"/>
      <c r="D24" s="135"/>
      <c r="E24" s="135"/>
      <c r="F24" s="134"/>
      <c r="G24" s="133"/>
      <c r="H24" s="212" t="s">
        <v>151</v>
      </c>
      <c r="I24" s="213"/>
      <c r="J24" s="213"/>
      <c r="K24" s="213"/>
      <c r="L24" s="213"/>
      <c r="M24" s="213"/>
      <c r="N24" s="213"/>
      <c r="O24" s="136">
        <f>O23+O21</f>
        <v>4221.8</v>
      </c>
    </row>
    <row r="25" spans="1:15" ht="15.75" x14ac:dyDescent="0.25">
      <c r="A25" s="108"/>
      <c r="B25" s="108"/>
      <c r="C25" s="107"/>
      <c r="D25" s="106"/>
      <c r="E25" s="106"/>
      <c r="F25" s="107"/>
      <c r="G25" s="108"/>
      <c r="H25" s="108"/>
      <c r="I25" s="108"/>
      <c r="J25" s="108"/>
      <c r="K25" s="108"/>
      <c r="L25" s="108"/>
      <c r="M25" s="108"/>
      <c r="N25" s="108"/>
      <c r="O25" s="137"/>
    </row>
    <row r="26" spans="1:15" ht="15.75" x14ac:dyDescent="0.25">
      <c r="A26" s="108"/>
      <c r="B26" s="108"/>
      <c r="C26" s="107"/>
      <c r="D26" s="106"/>
      <c r="E26" s="106"/>
      <c r="F26" s="107"/>
      <c r="G26" s="108"/>
      <c r="H26" s="108"/>
      <c r="I26" s="108"/>
      <c r="J26" s="108"/>
      <c r="K26" s="108"/>
      <c r="L26" s="108"/>
      <c r="M26" s="108"/>
      <c r="N26" s="108"/>
      <c r="O26" s="137"/>
    </row>
  </sheetData>
  <mergeCells count="24">
    <mergeCell ref="A19:G19"/>
    <mergeCell ref="A21:G21"/>
    <mergeCell ref="H22:N22"/>
    <mergeCell ref="H23:N23"/>
    <mergeCell ref="H24:N24"/>
    <mergeCell ref="A16:O16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4:G14"/>
    <mergeCell ref="A1:O1"/>
    <mergeCell ref="A2:C2"/>
    <mergeCell ref="D2:E2"/>
    <mergeCell ref="J2:O2"/>
    <mergeCell ref="A3:C3"/>
    <mergeCell ref="D3:E3"/>
    <mergeCell ref="J3:O3"/>
  </mergeCells>
  <pageMargins left="0.511811024" right="0.511811024" top="0.78740157499999996" bottom="0.78740157499999996" header="0.31496062000000002" footer="0.31496062000000002"/>
  <pageSetup paperSize="9" scale="47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="80" zoomScaleNormal="80" workbookViewId="0">
      <selection activeCell="H33" sqref="H33:N33"/>
    </sheetView>
  </sheetViews>
  <sheetFormatPr defaultRowHeight="15" x14ac:dyDescent="0.25"/>
  <cols>
    <col min="1" max="1" width="5.85546875" customWidth="1"/>
    <col min="2" max="2" width="62.28515625" customWidth="1"/>
    <col min="3" max="3" width="19.28515625" bestFit="1" customWidth="1"/>
    <col min="4" max="4" width="28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28515625" customWidth="1"/>
    <col min="11" max="11" width="16.140625" customWidth="1"/>
    <col min="12" max="12" width="10.7109375" bestFit="1" customWidth="1"/>
    <col min="13" max="13" width="14" customWidth="1"/>
    <col min="14" max="14" width="14.5703125" customWidth="1"/>
    <col min="15" max="15" width="21.42578125" customWidth="1"/>
    <col min="19" max="19" width="14.5703125" bestFit="1" customWidth="1"/>
    <col min="20" max="20" width="14.28515625" bestFit="1" customWidth="1"/>
    <col min="22" max="22" width="13.85546875" bestFit="1" customWidth="1"/>
    <col min="24" max="24" width="11.5703125" bestFit="1" customWidth="1"/>
    <col min="25" max="25" width="11.140625" bestFit="1" customWidth="1"/>
    <col min="26" max="26" width="13.42578125" bestFit="1" customWidth="1"/>
  </cols>
  <sheetData>
    <row r="1" spans="1:27" ht="75" customHeight="1" x14ac:dyDescent="0.25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27" ht="18" x14ac:dyDescent="0.25">
      <c r="A2" s="214" t="s">
        <v>1</v>
      </c>
      <c r="B2" s="215"/>
      <c r="C2" s="216"/>
      <c r="D2" s="217" t="s">
        <v>2</v>
      </c>
      <c r="E2" s="218"/>
      <c r="F2" s="219" t="s">
        <v>3</v>
      </c>
      <c r="G2" s="220" t="s">
        <v>4</v>
      </c>
      <c r="H2" s="220" t="s">
        <v>47</v>
      </c>
      <c r="I2" s="220" t="s">
        <v>5</v>
      </c>
      <c r="J2" s="221" t="s">
        <v>6</v>
      </c>
      <c r="K2" s="221"/>
      <c r="L2" s="221"/>
      <c r="M2" s="221"/>
      <c r="N2" s="221"/>
      <c r="O2" s="222"/>
    </row>
    <row r="3" spans="1:27" ht="63.75" customHeight="1" x14ac:dyDescent="0.25">
      <c r="A3" s="223" t="s">
        <v>210</v>
      </c>
      <c r="B3" s="224"/>
      <c r="C3" s="225"/>
      <c r="D3" s="226" t="s">
        <v>207</v>
      </c>
      <c r="E3" s="227"/>
      <c r="F3" s="228" t="s">
        <v>126</v>
      </c>
      <c r="G3" s="229" t="s">
        <v>205</v>
      </c>
      <c r="H3" s="230">
        <v>21</v>
      </c>
      <c r="I3" s="231">
        <v>4.8</v>
      </c>
      <c r="J3" s="232" t="s">
        <v>7</v>
      </c>
      <c r="K3" s="232"/>
      <c r="L3" s="232"/>
      <c r="M3" s="232"/>
      <c r="N3" s="232"/>
      <c r="O3" s="233"/>
    </row>
    <row r="4" spans="1:27" ht="15" customHeight="1" x14ac:dyDescent="0.25">
      <c r="A4" s="190" t="s">
        <v>8</v>
      </c>
      <c r="B4" s="192" t="s">
        <v>9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H4" s="234" t="s">
        <v>15</v>
      </c>
      <c r="I4" s="235"/>
      <c r="J4" s="235"/>
      <c r="K4" s="236"/>
      <c r="L4" s="237" t="s">
        <v>16</v>
      </c>
      <c r="M4" s="237"/>
      <c r="N4" s="237"/>
      <c r="O4" s="238" t="s">
        <v>17</v>
      </c>
    </row>
    <row r="5" spans="1:27" ht="58.5" customHeight="1" x14ac:dyDescent="0.25">
      <c r="A5" s="191"/>
      <c r="B5" s="193"/>
      <c r="C5" s="187"/>
      <c r="D5" s="187"/>
      <c r="E5" s="187"/>
      <c r="F5" s="187"/>
      <c r="G5" s="187"/>
      <c r="H5" s="173" t="s">
        <v>18</v>
      </c>
      <c r="I5" s="173" t="s">
        <v>19</v>
      </c>
      <c r="J5" s="173" t="s">
        <v>20</v>
      </c>
      <c r="K5" s="239" t="s">
        <v>21</v>
      </c>
      <c r="L5" s="240" t="s">
        <v>22</v>
      </c>
      <c r="M5" s="173" t="s">
        <v>23</v>
      </c>
      <c r="N5" s="173" t="s">
        <v>19</v>
      </c>
      <c r="O5" s="238"/>
      <c r="S5" s="166"/>
      <c r="T5" s="166"/>
      <c r="U5" s="166"/>
      <c r="V5" s="166"/>
      <c r="W5" s="166"/>
      <c r="X5" s="166"/>
      <c r="Y5" s="166"/>
      <c r="Z5" s="166"/>
      <c r="AA5" s="166"/>
    </row>
    <row r="6" spans="1:27" s="40" customFormat="1" x14ac:dyDescent="0.25">
      <c r="A6" s="281">
        <v>1</v>
      </c>
      <c r="B6" s="314" t="s">
        <v>178</v>
      </c>
      <c r="C6" s="303" t="s">
        <v>0</v>
      </c>
      <c r="D6" s="303" t="s">
        <v>157</v>
      </c>
      <c r="E6" s="282">
        <v>1</v>
      </c>
      <c r="F6" s="4" t="s">
        <v>186</v>
      </c>
      <c r="G6" s="304">
        <v>45016</v>
      </c>
      <c r="H6" s="283">
        <v>418</v>
      </c>
      <c r="I6" s="284">
        <v>100.8</v>
      </c>
      <c r="J6" s="98"/>
      <c r="K6" s="285">
        <v>518.79999999999995</v>
      </c>
      <c r="L6" s="6"/>
      <c r="M6" s="286"/>
      <c r="N6" s="286"/>
      <c r="O6" s="287">
        <v>518.79999999999995</v>
      </c>
      <c r="S6" s="288"/>
      <c r="T6" s="289"/>
      <c r="U6" s="290"/>
      <c r="V6" s="291"/>
      <c r="W6" s="292"/>
      <c r="X6" s="293"/>
      <c r="Y6" s="293"/>
      <c r="Z6" s="295"/>
      <c r="AA6" s="167"/>
    </row>
    <row r="7" spans="1:27" s="40" customFormat="1" x14ac:dyDescent="0.25">
      <c r="A7" s="281">
        <v>2</v>
      </c>
      <c r="B7" s="314" t="s">
        <v>86</v>
      </c>
      <c r="C7" s="303" t="s">
        <v>0</v>
      </c>
      <c r="D7" s="303" t="s">
        <v>154</v>
      </c>
      <c r="E7" s="282">
        <v>1</v>
      </c>
      <c r="F7" s="4" t="s">
        <v>65</v>
      </c>
      <c r="G7" s="4" t="s">
        <v>38</v>
      </c>
      <c r="H7" s="283">
        <v>418</v>
      </c>
      <c r="I7" s="284">
        <v>100.8</v>
      </c>
      <c r="J7" s="98"/>
      <c r="K7" s="285">
        <v>518.79999999999995</v>
      </c>
      <c r="L7" s="6"/>
      <c r="M7" s="286"/>
      <c r="N7" s="94"/>
      <c r="O7" s="287">
        <v>518.79999999999995</v>
      </c>
      <c r="S7" s="288"/>
      <c r="T7" s="289"/>
      <c r="U7" s="290"/>
      <c r="V7" s="291"/>
      <c r="W7" s="292"/>
      <c r="X7" s="293"/>
      <c r="Y7" s="294"/>
      <c r="Z7" s="295"/>
      <c r="AA7" s="167"/>
    </row>
    <row r="8" spans="1:27" s="40" customFormat="1" x14ac:dyDescent="0.25">
      <c r="A8" s="281">
        <v>3</v>
      </c>
      <c r="B8" s="314" t="s">
        <v>102</v>
      </c>
      <c r="C8" s="303" t="s">
        <v>118</v>
      </c>
      <c r="D8" s="303" t="s">
        <v>155</v>
      </c>
      <c r="E8" s="282">
        <v>1</v>
      </c>
      <c r="F8" s="4" t="s">
        <v>124</v>
      </c>
      <c r="G8" s="296" t="s">
        <v>125</v>
      </c>
      <c r="H8" s="297">
        <v>418</v>
      </c>
      <c r="I8" s="284">
        <v>100.8</v>
      </c>
      <c r="J8" s="98"/>
      <c r="K8" s="285">
        <v>518.79999999999995</v>
      </c>
      <c r="L8" s="6"/>
      <c r="M8" s="286"/>
      <c r="N8" s="286"/>
      <c r="O8" s="287">
        <v>518.79999999999995</v>
      </c>
      <c r="S8" s="298"/>
      <c r="T8" s="289"/>
      <c r="U8" s="290"/>
      <c r="V8" s="291"/>
      <c r="W8" s="292"/>
      <c r="X8" s="293"/>
      <c r="Y8" s="293"/>
      <c r="Z8" s="295"/>
      <c r="AA8" s="167"/>
    </row>
    <row r="9" spans="1:27" s="40" customFormat="1" x14ac:dyDescent="0.25">
      <c r="A9" s="281">
        <v>4</v>
      </c>
      <c r="B9" s="314" t="s">
        <v>87</v>
      </c>
      <c r="C9" s="303" t="s">
        <v>0</v>
      </c>
      <c r="D9" s="311" t="s">
        <v>156</v>
      </c>
      <c r="E9" s="282">
        <v>1</v>
      </c>
      <c r="F9" s="4" t="s">
        <v>69</v>
      </c>
      <c r="G9" s="4" t="s">
        <v>75</v>
      </c>
      <c r="H9" s="283">
        <v>418</v>
      </c>
      <c r="I9" s="284">
        <v>100.8</v>
      </c>
      <c r="J9" s="98"/>
      <c r="K9" s="285">
        <v>518.79999999999995</v>
      </c>
      <c r="L9" s="6"/>
      <c r="M9" s="286"/>
      <c r="N9" s="94">
        <v>4.8</v>
      </c>
      <c r="O9" s="287">
        <v>514</v>
      </c>
      <c r="S9" s="288"/>
      <c r="T9" s="289"/>
      <c r="U9" s="290"/>
      <c r="V9" s="291"/>
      <c r="W9" s="292"/>
      <c r="X9" s="293"/>
      <c r="Y9" s="294"/>
      <c r="Z9" s="295"/>
      <c r="AA9" s="167"/>
    </row>
    <row r="10" spans="1:27" s="40" customFormat="1" x14ac:dyDescent="0.25">
      <c r="A10" s="281">
        <v>5</v>
      </c>
      <c r="B10" s="314" t="s">
        <v>88</v>
      </c>
      <c r="C10" s="312" t="s">
        <v>0</v>
      </c>
      <c r="D10" s="311" t="s">
        <v>157</v>
      </c>
      <c r="E10" s="282">
        <v>1</v>
      </c>
      <c r="F10" s="299">
        <v>44440</v>
      </c>
      <c r="G10" s="4" t="s">
        <v>75</v>
      </c>
      <c r="H10" s="283">
        <v>418</v>
      </c>
      <c r="I10" s="284">
        <v>100.8</v>
      </c>
      <c r="J10" s="98"/>
      <c r="K10" s="285">
        <v>518.79999999999995</v>
      </c>
      <c r="L10" s="6"/>
      <c r="M10" s="286"/>
      <c r="N10" s="286"/>
      <c r="O10" s="287">
        <v>518.79999999999995</v>
      </c>
      <c r="S10" s="288"/>
      <c r="T10" s="289"/>
      <c r="U10" s="290"/>
      <c r="V10" s="291"/>
      <c r="W10" s="292"/>
      <c r="X10" s="293"/>
      <c r="Y10" s="293"/>
      <c r="Z10" s="295"/>
      <c r="AA10" s="167"/>
    </row>
    <row r="11" spans="1:27" s="40" customFormat="1" x14ac:dyDescent="0.25">
      <c r="A11" s="281">
        <v>6</v>
      </c>
      <c r="B11" s="314" t="s">
        <v>89</v>
      </c>
      <c r="C11" s="312" t="s">
        <v>0</v>
      </c>
      <c r="D11" s="303" t="s">
        <v>155</v>
      </c>
      <c r="E11" s="282">
        <v>1</v>
      </c>
      <c r="F11" s="299">
        <v>44440</v>
      </c>
      <c r="G11" s="4" t="s">
        <v>130</v>
      </c>
      <c r="H11" s="283">
        <v>418</v>
      </c>
      <c r="I11" s="284">
        <v>100.8</v>
      </c>
      <c r="J11" s="98"/>
      <c r="K11" s="285">
        <v>518.79999999999995</v>
      </c>
      <c r="L11" s="6"/>
      <c r="M11" s="286"/>
      <c r="N11" s="286"/>
      <c r="O11" s="287">
        <v>518.79999999999995</v>
      </c>
      <c r="S11" s="288"/>
      <c r="T11" s="289"/>
      <c r="U11" s="290"/>
      <c r="V11" s="291"/>
      <c r="W11" s="292"/>
      <c r="X11" s="293"/>
      <c r="Y11" s="293"/>
      <c r="Z11" s="295"/>
      <c r="AA11" s="167"/>
    </row>
    <row r="12" spans="1:27" s="40" customFormat="1" x14ac:dyDescent="0.25">
      <c r="A12" s="281">
        <v>7</v>
      </c>
      <c r="B12" s="314" t="s">
        <v>90</v>
      </c>
      <c r="C12" s="312" t="s">
        <v>0</v>
      </c>
      <c r="D12" s="303" t="s">
        <v>157</v>
      </c>
      <c r="E12" s="282">
        <v>1</v>
      </c>
      <c r="F12" s="299">
        <v>44470</v>
      </c>
      <c r="G12" s="4" t="s">
        <v>77</v>
      </c>
      <c r="H12" s="283">
        <v>418</v>
      </c>
      <c r="I12" s="284">
        <v>100.8</v>
      </c>
      <c r="J12" s="98"/>
      <c r="K12" s="285">
        <v>518.79999999999995</v>
      </c>
      <c r="L12" s="6"/>
      <c r="M12" s="286"/>
      <c r="N12" s="286"/>
      <c r="O12" s="287">
        <v>518.79999999999995</v>
      </c>
      <c r="S12" s="288"/>
      <c r="T12" s="289"/>
      <c r="U12" s="290"/>
      <c r="V12" s="291"/>
      <c r="W12" s="292"/>
      <c r="X12" s="293"/>
      <c r="Y12" s="293"/>
      <c r="Z12" s="295"/>
      <c r="AA12" s="167"/>
    </row>
    <row r="13" spans="1:27" s="40" customFormat="1" x14ac:dyDescent="0.25">
      <c r="A13" s="281">
        <v>8</v>
      </c>
      <c r="B13" s="314" t="s">
        <v>91</v>
      </c>
      <c r="C13" s="313" t="s">
        <v>0</v>
      </c>
      <c r="D13" s="303" t="s">
        <v>155</v>
      </c>
      <c r="E13" s="282">
        <v>1</v>
      </c>
      <c r="F13" s="4" t="s">
        <v>69</v>
      </c>
      <c r="G13" s="4" t="s">
        <v>131</v>
      </c>
      <c r="H13" s="283">
        <v>418</v>
      </c>
      <c r="I13" s="284">
        <v>100.8</v>
      </c>
      <c r="J13" s="98"/>
      <c r="K13" s="285">
        <v>518.79999999999995</v>
      </c>
      <c r="L13" s="6"/>
      <c r="M13" s="286"/>
      <c r="N13" s="286"/>
      <c r="O13" s="287">
        <v>518.79999999999995</v>
      </c>
      <c r="S13" s="288"/>
      <c r="T13" s="289"/>
      <c r="U13" s="290"/>
      <c r="V13" s="291"/>
      <c r="W13" s="292"/>
      <c r="X13" s="293"/>
      <c r="Y13" s="293"/>
      <c r="Z13" s="295"/>
      <c r="AA13" s="167"/>
    </row>
    <row r="14" spans="1:27" s="40" customFormat="1" x14ac:dyDescent="0.25">
      <c r="A14" s="281">
        <v>9</v>
      </c>
      <c r="B14" s="314" t="s">
        <v>92</v>
      </c>
      <c r="C14" s="312" t="s">
        <v>0</v>
      </c>
      <c r="D14" s="303" t="s">
        <v>155</v>
      </c>
      <c r="E14" s="282">
        <v>1</v>
      </c>
      <c r="F14" s="299">
        <v>44440</v>
      </c>
      <c r="G14" s="4" t="s">
        <v>75</v>
      </c>
      <c r="H14" s="283">
        <v>418</v>
      </c>
      <c r="I14" s="284">
        <v>100.8</v>
      </c>
      <c r="J14" s="98"/>
      <c r="K14" s="285">
        <v>518.79999999999995</v>
      </c>
      <c r="L14" s="6"/>
      <c r="M14" s="286"/>
      <c r="N14" s="286"/>
      <c r="O14" s="287">
        <v>518.79999999999995</v>
      </c>
      <c r="S14" s="288"/>
      <c r="T14" s="289"/>
      <c r="U14" s="290"/>
      <c r="V14" s="291"/>
      <c r="W14" s="292"/>
      <c r="X14" s="293"/>
      <c r="Y14" s="293"/>
      <c r="Z14" s="295"/>
      <c r="AA14" s="167"/>
    </row>
    <row r="15" spans="1:27" s="40" customFormat="1" x14ac:dyDescent="0.25">
      <c r="A15" s="281">
        <v>10</v>
      </c>
      <c r="B15" s="314" t="s">
        <v>94</v>
      </c>
      <c r="C15" s="312" t="s">
        <v>0</v>
      </c>
      <c r="D15" s="303" t="s">
        <v>158</v>
      </c>
      <c r="E15" s="282">
        <v>1</v>
      </c>
      <c r="F15" s="299">
        <v>44440</v>
      </c>
      <c r="G15" s="4" t="s">
        <v>130</v>
      </c>
      <c r="H15" s="283">
        <v>418</v>
      </c>
      <c r="I15" s="284">
        <v>100.8</v>
      </c>
      <c r="J15" s="98"/>
      <c r="K15" s="285">
        <v>518.79999999999995</v>
      </c>
      <c r="L15" s="300"/>
      <c r="M15" s="94"/>
      <c r="N15" s="94">
        <v>9.6</v>
      </c>
      <c r="O15" s="287">
        <v>509.2</v>
      </c>
      <c r="S15" s="288"/>
      <c r="T15" s="289"/>
      <c r="U15" s="290"/>
      <c r="V15" s="291"/>
      <c r="W15" s="301"/>
      <c r="X15" s="294"/>
      <c r="Y15" s="294"/>
      <c r="Z15" s="295"/>
      <c r="AA15" s="167"/>
    </row>
    <row r="16" spans="1:27" s="40" customFormat="1" x14ac:dyDescent="0.25">
      <c r="A16" s="281">
        <v>11</v>
      </c>
      <c r="B16" s="314" t="s">
        <v>95</v>
      </c>
      <c r="C16" s="312" t="s">
        <v>192</v>
      </c>
      <c r="D16" s="303" t="s">
        <v>145</v>
      </c>
      <c r="E16" s="282">
        <v>1</v>
      </c>
      <c r="F16" s="299">
        <v>44683</v>
      </c>
      <c r="G16" s="4" t="s">
        <v>193</v>
      </c>
      <c r="H16" s="283">
        <v>630</v>
      </c>
      <c r="I16" s="284">
        <v>100.8</v>
      </c>
      <c r="J16" s="98"/>
      <c r="K16" s="285">
        <v>730.8</v>
      </c>
      <c r="L16" s="6"/>
      <c r="M16" s="286"/>
      <c r="N16" s="94"/>
      <c r="O16" s="7">
        <v>730.8</v>
      </c>
      <c r="P16" s="160"/>
      <c r="S16" s="288"/>
      <c r="T16" s="289"/>
      <c r="U16" s="290"/>
      <c r="V16" s="291"/>
      <c r="W16" s="292"/>
      <c r="X16" s="293"/>
      <c r="Y16" s="294"/>
      <c r="Z16" s="302"/>
      <c r="AA16" s="167"/>
    </row>
    <row r="17" spans="1:27" s="40" customFormat="1" x14ac:dyDescent="0.25">
      <c r="A17" s="281">
        <v>12</v>
      </c>
      <c r="B17" s="314" t="s">
        <v>96</v>
      </c>
      <c r="C17" s="303" t="s">
        <v>0</v>
      </c>
      <c r="D17" s="303" t="s">
        <v>159</v>
      </c>
      <c r="E17" s="282">
        <v>1</v>
      </c>
      <c r="F17" s="4" t="s">
        <v>69</v>
      </c>
      <c r="G17" s="4" t="s">
        <v>75</v>
      </c>
      <c r="H17" s="283">
        <v>418</v>
      </c>
      <c r="I17" s="284">
        <v>100.8</v>
      </c>
      <c r="J17" s="98"/>
      <c r="K17" s="285">
        <v>518.79999999999995</v>
      </c>
      <c r="L17" s="6"/>
      <c r="M17" s="286"/>
      <c r="N17" s="286"/>
      <c r="O17" s="287">
        <v>518.79999999999995</v>
      </c>
      <c r="S17" s="288"/>
      <c r="T17" s="289"/>
      <c r="U17" s="290"/>
      <c r="V17" s="291"/>
      <c r="W17" s="292"/>
      <c r="X17" s="293"/>
      <c r="Y17" s="293"/>
      <c r="Z17" s="295"/>
      <c r="AA17" s="167"/>
    </row>
    <row r="18" spans="1:27" s="40" customFormat="1" x14ac:dyDescent="0.25">
      <c r="A18" s="281">
        <v>13</v>
      </c>
      <c r="B18" s="315" t="s">
        <v>97</v>
      </c>
      <c r="C18" s="303" t="s">
        <v>0</v>
      </c>
      <c r="D18" s="303" t="s">
        <v>155</v>
      </c>
      <c r="E18" s="282">
        <v>1</v>
      </c>
      <c r="F18" s="4" t="s">
        <v>98</v>
      </c>
      <c r="G18" s="4" t="s">
        <v>38</v>
      </c>
      <c r="H18" s="283">
        <v>418</v>
      </c>
      <c r="I18" s="284">
        <v>100.8</v>
      </c>
      <c r="J18" s="98"/>
      <c r="K18" s="285">
        <v>518.79999999999995</v>
      </c>
      <c r="L18" s="6"/>
      <c r="M18" s="286"/>
      <c r="N18" s="286"/>
      <c r="O18" s="287">
        <v>518.79999999999995</v>
      </c>
      <c r="S18" s="288"/>
      <c r="T18" s="289"/>
      <c r="U18" s="290"/>
      <c r="V18" s="291"/>
      <c r="W18" s="292"/>
      <c r="X18" s="293"/>
      <c r="Y18" s="293"/>
      <c r="Z18" s="295"/>
      <c r="AA18" s="167"/>
    </row>
    <row r="19" spans="1:27" s="40" customFormat="1" x14ac:dyDescent="0.25">
      <c r="A19" s="281">
        <v>14</v>
      </c>
      <c r="B19" s="316" t="s">
        <v>99</v>
      </c>
      <c r="C19" s="303" t="s">
        <v>0</v>
      </c>
      <c r="D19" s="303" t="s">
        <v>160</v>
      </c>
      <c r="E19" s="282">
        <v>1</v>
      </c>
      <c r="F19" s="299">
        <v>44470</v>
      </c>
      <c r="G19" s="4" t="s">
        <v>77</v>
      </c>
      <c r="H19" s="283">
        <v>418</v>
      </c>
      <c r="I19" s="284">
        <v>100.8</v>
      </c>
      <c r="J19" s="98"/>
      <c r="K19" s="285">
        <v>518.79999999999995</v>
      </c>
      <c r="L19" s="6"/>
      <c r="M19" s="286"/>
      <c r="N19" s="94">
        <v>9.6</v>
      </c>
      <c r="O19" s="287">
        <v>509.2</v>
      </c>
      <c r="S19" s="288"/>
      <c r="T19" s="289"/>
      <c r="U19" s="290"/>
      <c r="V19" s="291"/>
      <c r="W19" s="292"/>
      <c r="X19" s="293"/>
      <c r="Y19" s="294"/>
      <c r="Z19" s="295"/>
      <c r="AA19" s="167"/>
    </row>
    <row r="20" spans="1:27" s="40" customFormat="1" x14ac:dyDescent="0.25">
      <c r="A20" s="281">
        <v>15</v>
      </c>
      <c r="B20" s="314" t="s">
        <v>109</v>
      </c>
      <c r="C20" s="312" t="s">
        <v>118</v>
      </c>
      <c r="D20" s="303" t="s">
        <v>161</v>
      </c>
      <c r="E20" s="282">
        <v>1</v>
      </c>
      <c r="F20" s="4" t="s">
        <v>124</v>
      </c>
      <c r="G20" s="304">
        <v>44926</v>
      </c>
      <c r="H20" s="297">
        <v>418</v>
      </c>
      <c r="I20" s="284">
        <v>100.8</v>
      </c>
      <c r="J20" s="98"/>
      <c r="K20" s="285">
        <v>518.79999999999995</v>
      </c>
      <c r="L20" s="6"/>
      <c r="M20" s="286"/>
      <c r="N20" s="94"/>
      <c r="O20" s="287">
        <v>518.79999999999995</v>
      </c>
      <c r="S20" s="298"/>
      <c r="T20" s="289"/>
      <c r="U20" s="290"/>
      <c r="V20" s="291"/>
      <c r="W20" s="292"/>
      <c r="X20" s="293"/>
      <c r="Y20" s="294"/>
      <c r="Z20" s="295"/>
      <c r="AA20" s="167"/>
    </row>
    <row r="21" spans="1:27" s="40" customFormat="1" x14ac:dyDescent="0.25">
      <c r="A21" s="281">
        <v>16</v>
      </c>
      <c r="B21" s="317" t="s">
        <v>110</v>
      </c>
      <c r="C21" s="312" t="s">
        <v>118</v>
      </c>
      <c r="D21" s="303" t="s">
        <v>158</v>
      </c>
      <c r="E21" s="282">
        <v>1</v>
      </c>
      <c r="F21" s="4" t="s">
        <v>124</v>
      </c>
      <c r="G21" s="304">
        <v>44895</v>
      </c>
      <c r="H21" s="297">
        <v>418</v>
      </c>
      <c r="I21" s="284">
        <v>100.8</v>
      </c>
      <c r="J21" s="98"/>
      <c r="K21" s="285">
        <v>518.79999999999995</v>
      </c>
      <c r="L21" s="305"/>
      <c r="M21" s="94">
        <v>27.87</v>
      </c>
      <c r="N21" s="94">
        <v>14.4</v>
      </c>
      <c r="O21" s="287">
        <v>476.53</v>
      </c>
      <c r="S21" s="298"/>
      <c r="T21" s="289"/>
      <c r="U21" s="290"/>
      <c r="V21" s="291"/>
      <c r="W21" s="306"/>
      <c r="X21" s="294"/>
      <c r="Y21" s="294"/>
      <c r="Z21" s="295"/>
      <c r="AA21" s="167"/>
    </row>
    <row r="22" spans="1:27" s="40" customFormat="1" x14ac:dyDescent="0.25">
      <c r="A22" s="281">
        <v>17</v>
      </c>
      <c r="B22" s="317" t="s">
        <v>179</v>
      </c>
      <c r="C22" s="312" t="s">
        <v>185</v>
      </c>
      <c r="D22" s="303" t="s">
        <v>161</v>
      </c>
      <c r="E22" s="282">
        <v>1</v>
      </c>
      <c r="F22" s="4" t="s">
        <v>186</v>
      </c>
      <c r="G22" s="304">
        <v>45016</v>
      </c>
      <c r="H22" s="297">
        <v>418</v>
      </c>
      <c r="I22" s="284">
        <v>100.8</v>
      </c>
      <c r="J22" s="98"/>
      <c r="K22" s="285">
        <v>518.79999999999995</v>
      </c>
      <c r="L22" s="307"/>
      <c r="M22" s="308"/>
      <c r="N22" s="308"/>
      <c r="O22" s="287">
        <v>518.79999999999995</v>
      </c>
      <c r="S22" s="298"/>
      <c r="T22" s="289"/>
      <c r="U22" s="290"/>
      <c r="V22" s="291"/>
      <c r="W22" s="309"/>
      <c r="X22" s="310"/>
      <c r="Y22" s="310"/>
      <c r="Z22" s="295"/>
      <c r="AA22" s="167"/>
    </row>
    <row r="23" spans="1:27" s="40" customFormat="1" x14ac:dyDescent="0.25">
      <c r="A23" s="281">
        <v>18</v>
      </c>
      <c r="B23" s="314" t="s">
        <v>113</v>
      </c>
      <c r="C23" s="303" t="s">
        <v>118</v>
      </c>
      <c r="D23" s="303" t="s">
        <v>160</v>
      </c>
      <c r="E23" s="282">
        <v>1</v>
      </c>
      <c r="F23" s="4" t="s">
        <v>124</v>
      </c>
      <c r="G23" s="304">
        <v>44895</v>
      </c>
      <c r="H23" s="297">
        <v>418</v>
      </c>
      <c r="I23" s="284">
        <v>100.8</v>
      </c>
      <c r="J23" s="98"/>
      <c r="K23" s="285">
        <v>518.79999999999995</v>
      </c>
      <c r="L23" s="6"/>
      <c r="M23" s="94"/>
      <c r="N23" s="94">
        <v>4.8</v>
      </c>
      <c r="O23" s="287">
        <v>514</v>
      </c>
      <c r="S23" s="298"/>
      <c r="T23" s="289"/>
      <c r="U23" s="290"/>
      <c r="V23" s="291"/>
      <c r="W23" s="292"/>
      <c r="X23" s="294"/>
      <c r="Y23" s="294"/>
      <c r="Z23" s="295"/>
      <c r="AA23" s="167"/>
    </row>
    <row r="24" spans="1:27" s="40" customFormat="1" x14ac:dyDescent="0.25">
      <c r="A24" s="281">
        <v>19</v>
      </c>
      <c r="B24" s="317" t="s">
        <v>200</v>
      </c>
      <c r="C24" s="303" t="s">
        <v>118</v>
      </c>
      <c r="D24" s="303" t="s">
        <v>161</v>
      </c>
      <c r="E24" s="282">
        <v>1</v>
      </c>
      <c r="F24" s="4" t="s">
        <v>124</v>
      </c>
      <c r="G24" s="304">
        <v>44895</v>
      </c>
      <c r="H24" s="297">
        <v>418</v>
      </c>
      <c r="I24" s="284">
        <v>100.8</v>
      </c>
      <c r="J24" s="98"/>
      <c r="K24" s="285">
        <v>518.79999999999995</v>
      </c>
      <c r="L24" s="6"/>
      <c r="M24" s="94"/>
      <c r="N24" s="94"/>
      <c r="O24" s="287">
        <v>518.79999999999995</v>
      </c>
      <c r="S24" s="298"/>
      <c r="T24" s="289"/>
      <c r="U24" s="290"/>
      <c r="V24" s="291"/>
      <c r="W24" s="292"/>
      <c r="X24" s="294"/>
      <c r="Y24" s="294"/>
      <c r="Z24" s="295"/>
      <c r="AA24" s="167"/>
    </row>
    <row r="25" spans="1:27" ht="18" x14ac:dyDescent="0.25">
      <c r="A25" s="188" t="s">
        <v>52</v>
      </c>
      <c r="B25" s="189"/>
      <c r="C25" s="189"/>
      <c r="D25" s="189"/>
      <c r="E25" s="189"/>
      <c r="F25" s="189"/>
      <c r="G25" s="189"/>
      <c r="H25" s="77">
        <f>SUM(H6:H24)</f>
        <v>8154</v>
      </c>
      <c r="I25" s="257">
        <f>SUM(I6:I24)</f>
        <v>1915.1999999999994</v>
      </c>
      <c r="J25" s="77">
        <f>SUM(J6:J24)</f>
        <v>0</v>
      </c>
      <c r="K25" s="62">
        <f>SUM(K6:K24)</f>
        <v>10069.199999999999</v>
      </c>
      <c r="L25" s="318" t="s">
        <v>211</v>
      </c>
      <c r="M25" s="77">
        <f>SUM(M6:M24)</f>
        <v>27.87</v>
      </c>
      <c r="N25" s="77">
        <f>SUM(N6:N24)</f>
        <v>43.199999999999996</v>
      </c>
      <c r="O25" s="147">
        <f>SUM(O6:O24)</f>
        <v>9998.1299999999992</v>
      </c>
      <c r="S25" s="168"/>
      <c r="T25" s="169"/>
      <c r="U25" s="166"/>
      <c r="V25" s="170"/>
      <c r="W25" s="166"/>
      <c r="X25" s="171"/>
      <c r="Y25" s="171"/>
      <c r="Z25" s="170"/>
      <c r="AA25" s="166"/>
    </row>
    <row r="26" spans="1:27" ht="16.5" x14ac:dyDescent="0.25">
      <c r="A26" s="8"/>
      <c r="B26" s="1"/>
      <c r="C26" s="1"/>
      <c r="D26" s="1"/>
      <c r="E26" s="1"/>
      <c r="F26" s="1"/>
      <c r="G26" s="1"/>
      <c r="H26" s="2"/>
      <c r="I26" s="9"/>
      <c r="J26" s="2"/>
      <c r="K26" s="10"/>
      <c r="L26" s="11"/>
      <c r="M26" s="12"/>
      <c r="N26" s="2"/>
      <c r="O26" s="13"/>
    </row>
    <row r="27" spans="1:27" ht="15.75" x14ac:dyDescent="0.25">
      <c r="A27" s="258" t="s">
        <v>24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</row>
    <row r="28" spans="1:27" s="44" customFormat="1" ht="54" customHeight="1" x14ac:dyDescent="0.2">
      <c r="A28" s="261" t="s">
        <v>8</v>
      </c>
      <c r="B28" s="262" t="s">
        <v>9</v>
      </c>
      <c r="C28" s="262" t="s">
        <v>10</v>
      </c>
      <c r="D28" s="174" t="s">
        <v>11</v>
      </c>
      <c r="E28" s="262" t="s">
        <v>12</v>
      </c>
      <c r="F28" s="262" t="s">
        <v>25</v>
      </c>
      <c r="G28" s="262" t="s">
        <v>26</v>
      </c>
      <c r="H28" s="262" t="s">
        <v>18</v>
      </c>
      <c r="I28" s="262" t="s">
        <v>19</v>
      </c>
      <c r="J28" s="262" t="s">
        <v>27</v>
      </c>
      <c r="K28" s="262" t="s">
        <v>21</v>
      </c>
      <c r="L28" s="263" t="s">
        <v>22</v>
      </c>
      <c r="M28" s="262" t="s">
        <v>23</v>
      </c>
      <c r="N28" s="262" t="s">
        <v>28</v>
      </c>
      <c r="O28" s="264" t="s">
        <v>17</v>
      </c>
    </row>
    <row r="29" spans="1:27" x14ac:dyDescent="0.25">
      <c r="A29" s="53"/>
      <c r="B29" s="66"/>
      <c r="C29" s="54"/>
      <c r="D29" s="55"/>
      <c r="E29" s="61"/>
      <c r="F29" s="56"/>
      <c r="G29" s="64"/>
      <c r="H29" s="64"/>
      <c r="I29" s="65"/>
      <c r="J29" s="63"/>
      <c r="K29" s="57"/>
      <c r="L29" s="58"/>
      <c r="M29" s="59"/>
      <c r="N29" s="59"/>
      <c r="O29" s="144"/>
    </row>
    <row r="30" spans="1:27" x14ac:dyDescent="0.25">
      <c r="A30" s="49" t="s">
        <v>29</v>
      </c>
      <c r="B30" s="22"/>
      <c r="C30" s="22"/>
      <c r="D30" s="22"/>
      <c r="E30" s="23"/>
      <c r="F30" s="24"/>
      <c r="G30" s="25"/>
      <c r="H30" s="26">
        <v>0</v>
      </c>
      <c r="I30" s="27">
        <v>0</v>
      </c>
      <c r="J30" s="27">
        <v>0</v>
      </c>
      <c r="K30" s="27">
        <v>0</v>
      </c>
      <c r="L30" s="319">
        <v>0</v>
      </c>
      <c r="M30" s="27">
        <v>0</v>
      </c>
      <c r="N30" s="27">
        <v>0</v>
      </c>
      <c r="O30" s="50">
        <v>0</v>
      </c>
    </row>
    <row r="31" spans="1:27" x14ac:dyDescent="0.25">
      <c r="A31" s="29"/>
      <c r="B31" s="17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27" ht="18" x14ac:dyDescent="0.25">
      <c r="A32" s="179" t="s">
        <v>53</v>
      </c>
      <c r="B32" s="180"/>
      <c r="C32" s="180"/>
      <c r="D32" s="180"/>
      <c r="E32" s="180"/>
      <c r="F32" s="180"/>
      <c r="G32" s="181"/>
      <c r="H32" s="31">
        <v>8154</v>
      </c>
      <c r="I32" s="32">
        <v>1915.2</v>
      </c>
      <c r="J32" s="31"/>
      <c r="K32" s="31">
        <v>10069.200000000001</v>
      </c>
      <c r="L32" s="99"/>
      <c r="M32" s="128">
        <v>27.87</v>
      </c>
      <c r="N32" s="128">
        <v>43.2</v>
      </c>
      <c r="O32" s="46">
        <v>9998.1299999999992</v>
      </c>
    </row>
    <row r="33" spans="1:15" ht="18" x14ac:dyDescent="0.25">
      <c r="A33" s="158" t="s">
        <v>46</v>
      </c>
      <c r="B33" s="73"/>
      <c r="C33" s="74"/>
      <c r="D33" s="74"/>
      <c r="E33" s="74"/>
      <c r="F33" s="75"/>
      <c r="G33" s="76"/>
      <c r="H33" s="185" t="s">
        <v>50</v>
      </c>
      <c r="I33" s="186"/>
      <c r="J33" s="186"/>
      <c r="K33" s="186"/>
      <c r="L33" s="186"/>
      <c r="M33" s="186"/>
      <c r="N33" s="186"/>
      <c r="O33" s="51">
        <v>30</v>
      </c>
    </row>
    <row r="34" spans="1:15" ht="18.75" thickBot="1" x14ac:dyDescent="0.3">
      <c r="A34" s="67"/>
      <c r="B34" s="68"/>
      <c r="C34" s="69"/>
      <c r="D34" s="69"/>
      <c r="E34" s="69"/>
      <c r="F34" s="68"/>
      <c r="G34" s="68"/>
      <c r="H34" s="175" t="s">
        <v>49</v>
      </c>
      <c r="I34" s="176"/>
      <c r="J34" s="176"/>
      <c r="K34" s="176"/>
      <c r="L34" s="176"/>
      <c r="M34" s="176"/>
      <c r="N34" s="176"/>
      <c r="O34" s="52">
        <v>570</v>
      </c>
    </row>
    <row r="35" spans="1:15" ht="21" thickBot="1" x14ac:dyDescent="0.3">
      <c r="A35" s="70"/>
      <c r="B35" s="71"/>
      <c r="C35" s="72"/>
      <c r="D35" s="72"/>
      <c r="E35" s="72"/>
      <c r="F35" s="71"/>
      <c r="G35" s="71"/>
      <c r="H35" s="177" t="s">
        <v>48</v>
      </c>
      <c r="I35" s="178"/>
      <c r="J35" s="178"/>
      <c r="K35" s="178"/>
      <c r="L35" s="178"/>
      <c r="M35" s="178"/>
      <c r="N35" s="178"/>
      <c r="O35" s="159">
        <v>10568.13</v>
      </c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9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41"/>
      <c r="N40" s="37"/>
      <c r="O40" s="39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41"/>
      <c r="N41" s="37"/>
      <c r="O41" s="39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41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8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8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x14ac:dyDescent="0.25">
      <c r="A52" s="42"/>
      <c r="B52" s="43"/>
      <c r="C52" s="43"/>
      <c r="D52" s="43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x14ac:dyDescent="0.25">
      <c r="A53" s="42"/>
      <c r="B53" s="43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x14ac:dyDescent="0.25">
      <c r="A54" s="42"/>
      <c r="B54" s="43"/>
      <c r="C54" s="43"/>
      <c r="D54" s="43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</row>
  </sheetData>
  <mergeCells count="23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35:N35"/>
    <mergeCell ref="G4:G5"/>
    <mergeCell ref="H4:K4"/>
    <mergeCell ref="L4:N4"/>
    <mergeCell ref="O4:O5"/>
    <mergeCell ref="A25:G25"/>
    <mergeCell ref="A27:O27"/>
    <mergeCell ref="A32:G32"/>
    <mergeCell ref="H33:N33"/>
    <mergeCell ref="H34:N34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B9" sqref="B9"/>
    </sheetView>
  </sheetViews>
  <sheetFormatPr defaultRowHeight="15" x14ac:dyDescent="0.25"/>
  <cols>
    <col min="1" max="1" width="5.85546875" customWidth="1"/>
    <col min="2" max="2" width="67.28515625" customWidth="1"/>
    <col min="3" max="3" width="18.5703125" customWidth="1"/>
    <col min="4" max="4" width="28" bestFit="1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17.28515625" bestFit="1" customWidth="1"/>
    <col min="12" max="12" width="7.28515625" customWidth="1"/>
    <col min="13" max="13" width="14" bestFit="1" customWidth="1"/>
    <col min="14" max="14" width="12.42578125" customWidth="1"/>
    <col min="15" max="15" width="22.42578125" customWidth="1"/>
  </cols>
  <sheetData>
    <row r="1" spans="1:16" ht="77.25" customHeight="1" x14ac:dyDescent="0.25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6" ht="18" x14ac:dyDescent="0.25">
      <c r="A2" s="214" t="s">
        <v>1</v>
      </c>
      <c r="B2" s="215"/>
      <c r="C2" s="216"/>
      <c r="D2" s="217" t="s">
        <v>2</v>
      </c>
      <c r="E2" s="218"/>
      <c r="F2" s="219" t="s">
        <v>3</v>
      </c>
      <c r="G2" s="220" t="s">
        <v>4</v>
      </c>
      <c r="H2" s="220" t="s">
        <v>47</v>
      </c>
      <c r="I2" s="220" t="s">
        <v>5</v>
      </c>
      <c r="J2" s="221" t="s">
        <v>6</v>
      </c>
      <c r="K2" s="221"/>
      <c r="L2" s="221"/>
      <c r="M2" s="221"/>
      <c r="N2" s="221"/>
      <c r="O2" s="222"/>
    </row>
    <row r="3" spans="1:16" ht="54.75" customHeight="1" x14ac:dyDescent="0.25">
      <c r="A3" s="223" t="s">
        <v>212</v>
      </c>
      <c r="B3" s="224"/>
      <c r="C3" s="225"/>
      <c r="D3" s="226" t="s">
        <v>207</v>
      </c>
      <c r="E3" s="227"/>
      <c r="F3" s="228" t="s">
        <v>126</v>
      </c>
      <c r="G3" s="229" t="s">
        <v>205</v>
      </c>
      <c r="H3" s="230">
        <v>21</v>
      </c>
      <c r="I3" s="231">
        <v>4.8</v>
      </c>
      <c r="J3" s="232" t="s">
        <v>7</v>
      </c>
      <c r="K3" s="232"/>
      <c r="L3" s="232"/>
      <c r="M3" s="232"/>
      <c r="N3" s="232"/>
      <c r="O3" s="233"/>
    </row>
    <row r="4" spans="1:16" x14ac:dyDescent="0.25">
      <c r="A4" s="190" t="s">
        <v>8</v>
      </c>
      <c r="B4" s="192" t="s">
        <v>9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H4" s="234" t="s">
        <v>15</v>
      </c>
      <c r="I4" s="235"/>
      <c r="J4" s="235"/>
      <c r="K4" s="236"/>
      <c r="L4" s="237" t="s">
        <v>16</v>
      </c>
      <c r="M4" s="237"/>
      <c r="N4" s="237"/>
      <c r="O4" s="238" t="s">
        <v>17</v>
      </c>
    </row>
    <row r="5" spans="1:16" ht="51" customHeight="1" x14ac:dyDescent="0.25">
      <c r="A5" s="191"/>
      <c r="B5" s="193"/>
      <c r="C5" s="187"/>
      <c r="D5" s="187"/>
      <c r="E5" s="187"/>
      <c r="F5" s="187"/>
      <c r="G5" s="187"/>
      <c r="H5" s="173" t="s">
        <v>18</v>
      </c>
      <c r="I5" s="173" t="s">
        <v>19</v>
      </c>
      <c r="J5" s="173" t="s">
        <v>20</v>
      </c>
      <c r="K5" s="239" t="s">
        <v>21</v>
      </c>
      <c r="L5" s="240" t="s">
        <v>22</v>
      </c>
      <c r="M5" s="173" t="s">
        <v>23</v>
      </c>
      <c r="N5" s="173" t="s">
        <v>19</v>
      </c>
      <c r="O5" s="238"/>
    </row>
    <row r="6" spans="1:16" s="40" customFormat="1" x14ac:dyDescent="0.25">
      <c r="A6" s="53">
        <v>1</v>
      </c>
      <c r="B6" s="255" t="s">
        <v>164</v>
      </c>
      <c r="C6" s="162" t="s">
        <v>117</v>
      </c>
      <c r="D6" s="162" t="s">
        <v>145</v>
      </c>
      <c r="E6" s="61">
        <v>1</v>
      </c>
      <c r="F6" s="56" t="s">
        <v>186</v>
      </c>
      <c r="G6" s="86">
        <v>45016</v>
      </c>
      <c r="H6" s="64">
        <v>630</v>
      </c>
      <c r="I6" s="65">
        <v>100.8</v>
      </c>
      <c r="J6" s="63"/>
      <c r="K6" s="84">
        <v>730.8</v>
      </c>
      <c r="L6" s="85">
        <v>2</v>
      </c>
      <c r="M6" s="92">
        <v>42</v>
      </c>
      <c r="N6" s="92">
        <v>9.6</v>
      </c>
      <c r="O6" s="144">
        <v>679.2</v>
      </c>
    </row>
    <row r="7" spans="1:16" s="40" customFormat="1" x14ac:dyDescent="0.25">
      <c r="A7" s="53">
        <v>2</v>
      </c>
      <c r="B7" s="252" t="s">
        <v>165</v>
      </c>
      <c r="C7" s="162" t="s">
        <v>117</v>
      </c>
      <c r="D7" s="162" t="s">
        <v>188</v>
      </c>
      <c r="E7" s="61">
        <v>1</v>
      </c>
      <c r="F7" s="56" t="s">
        <v>186</v>
      </c>
      <c r="G7" s="86">
        <v>45016</v>
      </c>
      <c r="H7" s="64">
        <v>630</v>
      </c>
      <c r="I7" s="65">
        <v>100.8</v>
      </c>
      <c r="J7" s="63"/>
      <c r="K7" s="84">
        <v>730.8</v>
      </c>
      <c r="L7" s="85">
        <v>1</v>
      </c>
      <c r="M7" s="92">
        <v>21</v>
      </c>
      <c r="N7" s="92">
        <v>4.8</v>
      </c>
      <c r="O7" s="144">
        <v>705</v>
      </c>
      <c r="P7" s="60"/>
    </row>
    <row r="8" spans="1:16" s="40" customFormat="1" x14ac:dyDescent="0.25">
      <c r="A8" s="53">
        <v>3</v>
      </c>
      <c r="B8" s="255" t="s">
        <v>166</v>
      </c>
      <c r="C8" s="162" t="s">
        <v>117</v>
      </c>
      <c r="D8" s="162" t="s">
        <v>157</v>
      </c>
      <c r="E8" s="61">
        <v>1</v>
      </c>
      <c r="F8" s="56" t="s">
        <v>186</v>
      </c>
      <c r="G8" s="86">
        <v>45016</v>
      </c>
      <c r="H8" s="64">
        <v>630</v>
      </c>
      <c r="I8" s="65">
        <v>100.8</v>
      </c>
      <c r="J8" s="63"/>
      <c r="K8" s="84">
        <v>730.8</v>
      </c>
      <c r="L8" s="58"/>
      <c r="M8" s="59"/>
      <c r="N8" s="59"/>
      <c r="O8" s="144">
        <v>730.8</v>
      </c>
    </row>
    <row r="9" spans="1:16" s="40" customFormat="1" x14ac:dyDescent="0.25">
      <c r="A9" s="53">
        <v>4</v>
      </c>
      <c r="B9" s="252" t="s">
        <v>167</v>
      </c>
      <c r="C9" s="162" t="s">
        <v>187</v>
      </c>
      <c r="D9" s="162" t="s">
        <v>155</v>
      </c>
      <c r="E9" s="61">
        <v>1</v>
      </c>
      <c r="F9" s="56" t="s">
        <v>186</v>
      </c>
      <c r="G9" s="86">
        <v>45016</v>
      </c>
      <c r="H9" s="64">
        <v>630</v>
      </c>
      <c r="I9" s="65">
        <v>100.8</v>
      </c>
      <c r="J9" s="63"/>
      <c r="K9" s="84">
        <v>730.8</v>
      </c>
      <c r="L9" s="58"/>
      <c r="M9" s="59"/>
      <c r="N9" s="59"/>
      <c r="O9" s="144">
        <v>730.8</v>
      </c>
    </row>
    <row r="10" spans="1:16" s="40" customFormat="1" x14ac:dyDescent="0.25">
      <c r="A10" s="53">
        <v>5</v>
      </c>
      <c r="B10" s="252" t="s">
        <v>168</v>
      </c>
      <c r="C10" s="241" t="s">
        <v>117</v>
      </c>
      <c r="D10" s="162" t="s">
        <v>155</v>
      </c>
      <c r="E10" s="61">
        <v>1</v>
      </c>
      <c r="F10" s="56" t="s">
        <v>186</v>
      </c>
      <c r="G10" s="86">
        <v>45016</v>
      </c>
      <c r="H10" s="64">
        <v>630</v>
      </c>
      <c r="I10" s="65">
        <v>100.8</v>
      </c>
      <c r="J10" s="63"/>
      <c r="K10" s="84">
        <v>730.8</v>
      </c>
      <c r="L10" s="58"/>
      <c r="M10" s="59"/>
      <c r="N10" s="59"/>
      <c r="O10" s="144">
        <v>730.8</v>
      </c>
    </row>
    <row r="11" spans="1:16" s="40" customFormat="1" x14ac:dyDescent="0.25">
      <c r="A11" s="53">
        <v>6</v>
      </c>
      <c r="B11" s="252" t="s">
        <v>169</v>
      </c>
      <c r="C11" s="241" t="s">
        <v>187</v>
      </c>
      <c r="D11" s="162" t="s">
        <v>157</v>
      </c>
      <c r="E11" s="61">
        <v>1</v>
      </c>
      <c r="F11" s="56" t="s">
        <v>186</v>
      </c>
      <c r="G11" s="86">
        <v>45016</v>
      </c>
      <c r="H11" s="64">
        <v>630</v>
      </c>
      <c r="I11" s="65">
        <v>100.8</v>
      </c>
      <c r="J11" s="63"/>
      <c r="K11" s="84">
        <v>730.8</v>
      </c>
      <c r="L11" s="58"/>
      <c r="M11" s="59"/>
      <c r="N11" s="59"/>
      <c r="O11" s="144">
        <v>730.8</v>
      </c>
    </row>
    <row r="12" spans="1:16" s="40" customFormat="1" x14ac:dyDescent="0.25">
      <c r="A12" s="53">
        <v>7</v>
      </c>
      <c r="B12" s="252" t="s">
        <v>170</v>
      </c>
      <c r="C12" s="241" t="s">
        <v>187</v>
      </c>
      <c r="D12" s="162" t="s">
        <v>155</v>
      </c>
      <c r="E12" s="61">
        <v>1</v>
      </c>
      <c r="F12" s="56" t="s">
        <v>186</v>
      </c>
      <c r="G12" s="86">
        <v>45016</v>
      </c>
      <c r="H12" s="64">
        <v>630</v>
      </c>
      <c r="I12" s="65">
        <v>100.8</v>
      </c>
      <c r="J12" s="63"/>
      <c r="K12" s="84">
        <v>730.8</v>
      </c>
      <c r="L12" s="58"/>
      <c r="M12" s="59"/>
      <c r="N12" s="59"/>
      <c r="O12" s="144">
        <v>730.8</v>
      </c>
    </row>
    <row r="13" spans="1:16" s="40" customFormat="1" x14ac:dyDescent="0.25">
      <c r="A13" s="53">
        <v>8</v>
      </c>
      <c r="B13" s="252" t="s">
        <v>163</v>
      </c>
      <c r="C13" s="162" t="s">
        <v>187</v>
      </c>
      <c r="D13" s="162" t="s">
        <v>161</v>
      </c>
      <c r="E13" s="61">
        <v>1</v>
      </c>
      <c r="F13" s="56" t="s">
        <v>186</v>
      </c>
      <c r="G13" s="86">
        <v>45016</v>
      </c>
      <c r="H13" s="64">
        <v>630</v>
      </c>
      <c r="I13" s="65">
        <v>100.8</v>
      </c>
      <c r="J13" s="63"/>
      <c r="K13" s="84">
        <v>730.8</v>
      </c>
      <c r="L13" s="58"/>
      <c r="M13" s="59"/>
      <c r="N13" s="59"/>
      <c r="O13" s="144">
        <v>730.8</v>
      </c>
    </row>
    <row r="14" spans="1:16" s="40" customFormat="1" ht="21" x14ac:dyDescent="0.25">
      <c r="A14" s="281">
        <v>9</v>
      </c>
      <c r="B14" s="314" t="s">
        <v>201</v>
      </c>
      <c r="C14" s="312" t="s">
        <v>117</v>
      </c>
      <c r="D14" s="303" t="s">
        <v>160</v>
      </c>
      <c r="E14" s="282">
        <v>1</v>
      </c>
      <c r="F14" s="4" t="s">
        <v>186</v>
      </c>
      <c r="G14" s="304">
        <v>44742</v>
      </c>
      <c r="H14" s="297">
        <v>630</v>
      </c>
      <c r="I14" s="284">
        <v>100.8</v>
      </c>
      <c r="J14" s="98"/>
      <c r="K14" s="285">
        <v>730.8</v>
      </c>
      <c r="L14" s="321"/>
      <c r="M14" s="322"/>
      <c r="N14" s="322"/>
      <c r="O14" s="287">
        <v>730.8</v>
      </c>
      <c r="P14" s="323"/>
    </row>
    <row r="15" spans="1:16" s="40" customFormat="1" x14ac:dyDescent="0.25">
      <c r="A15" s="281">
        <v>10</v>
      </c>
      <c r="B15" s="317" t="s">
        <v>171</v>
      </c>
      <c r="C15" s="303" t="s">
        <v>187</v>
      </c>
      <c r="D15" s="303" t="s">
        <v>188</v>
      </c>
      <c r="E15" s="282">
        <v>1</v>
      </c>
      <c r="F15" s="4" t="s">
        <v>186</v>
      </c>
      <c r="G15" s="304">
        <v>45016</v>
      </c>
      <c r="H15" s="297">
        <v>630</v>
      </c>
      <c r="I15" s="284">
        <v>100.8</v>
      </c>
      <c r="J15" s="98"/>
      <c r="K15" s="285">
        <v>730.8</v>
      </c>
      <c r="L15" s="300">
        <v>1</v>
      </c>
      <c r="M15" s="324">
        <v>21</v>
      </c>
      <c r="N15" s="324">
        <v>4.8</v>
      </c>
      <c r="O15" s="287">
        <v>705</v>
      </c>
    </row>
    <row r="16" spans="1:16" s="40" customFormat="1" x14ac:dyDescent="0.25">
      <c r="A16" s="281">
        <v>11</v>
      </c>
      <c r="B16" s="317" t="s">
        <v>172</v>
      </c>
      <c r="C16" s="303" t="s">
        <v>117</v>
      </c>
      <c r="D16" s="303" t="s">
        <v>188</v>
      </c>
      <c r="E16" s="282">
        <v>1</v>
      </c>
      <c r="F16" s="4" t="s">
        <v>186</v>
      </c>
      <c r="G16" s="304">
        <v>45016</v>
      </c>
      <c r="H16" s="297">
        <v>630</v>
      </c>
      <c r="I16" s="284">
        <v>100.8</v>
      </c>
      <c r="J16" s="98"/>
      <c r="K16" s="285">
        <v>730.8</v>
      </c>
      <c r="L16" s="6"/>
      <c r="M16" s="324"/>
      <c r="N16" s="324">
        <v>4.8</v>
      </c>
      <c r="O16" s="287">
        <v>726</v>
      </c>
    </row>
    <row r="17" spans="1:15" s="40" customFormat="1" x14ac:dyDescent="0.25">
      <c r="A17" s="281">
        <v>12</v>
      </c>
      <c r="B17" s="314" t="s">
        <v>173</v>
      </c>
      <c r="C17" s="303" t="s">
        <v>117</v>
      </c>
      <c r="D17" s="303" t="s">
        <v>161</v>
      </c>
      <c r="E17" s="282">
        <v>1</v>
      </c>
      <c r="F17" s="4" t="s">
        <v>186</v>
      </c>
      <c r="G17" s="304">
        <v>45016</v>
      </c>
      <c r="H17" s="297">
        <v>630</v>
      </c>
      <c r="I17" s="284">
        <v>100.8</v>
      </c>
      <c r="J17" s="98"/>
      <c r="K17" s="285">
        <v>730.8</v>
      </c>
      <c r="L17" s="6"/>
      <c r="M17" s="94"/>
      <c r="N17" s="94"/>
      <c r="O17" s="287">
        <v>730.8</v>
      </c>
    </row>
    <row r="18" spans="1:15" s="40" customFormat="1" x14ac:dyDescent="0.25">
      <c r="A18" s="281">
        <v>13</v>
      </c>
      <c r="B18" s="317" t="s">
        <v>174</v>
      </c>
      <c r="C18" s="303" t="s">
        <v>117</v>
      </c>
      <c r="D18" s="303" t="s">
        <v>184</v>
      </c>
      <c r="E18" s="282">
        <v>1</v>
      </c>
      <c r="F18" s="4" t="s">
        <v>186</v>
      </c>
      <c r="G18" s="304">
        <v>45016</v>
      </c>
      <c r="H18" s="297">
        <v>630</v>
      </c>
      <c r="I18" s="284">
        <v>100.8</v>
      </c>
      <c r="J18" s="98"/>
      <c r="K18" s="285">
        <v>730.8</v>
      </c>
      <c r="L18" s="6"/>
      <c r="M18" s="94"/>
      <c r="N18" s="94"/>
      <c r="O18" s="287">
        <v>730.8</v>
      </c>
    </row>
    <row r="19" spans="1:15" s="40" customFormat="1" x14ac:dyDescent="0.25">
      <c r="A19" s="53">
        <v>14</v>
      </c>
      <c r="B19" s="255" t="s">
        <v>175</v>
      </c>
      <c r="C19" s="162" t="s">
        <v>117</v>
      </c>
      <c r="D19" s="162" t="s">
        <v>145</v>
      </c>
      <c r="E19" s="61">
        <v>1</v>
      </c>
      <c r="F19" s="56" t="s">
        <v>186</v>
      </c>
      <c r="G19" s="86">
        <v>45016</v>
      </c>
      <c r="H19" s="64">
        <v>630</v>
      </c>
      <c r="I19" s="65">
        <v>100.8</v>
      </c>
      <c r="J19" s="63"/>
      <c r="K19" s="84">
        <v>730.8</v>
      </c>
      <c r="L19" s="58"/>
      <c r="M19" s="92"/>
      <c r="N19" s="92"/>
      <c r="O19" s="144">
        <v>730.8</v>
      </c>
    </row>
    <row r="20" spans="1:15" s="40" customFormat="1" x14ac:dyDescent="0.25">
      <c r="A20" s="53">
        <v>15</v>
      </c>
      <c r="B20" s="255" t="s">
        <v>176</v>
      </c>
      <c r="C20" s="162" t="s">
        <v>117</v>
      </c>
      <c r="D20" s="162" t="s">
        <v>184</v>
      </c>
      <c r="E20" s="61">
        <v>1</v>
      </c>
      <c r="F20" s="56" t="s">
        <v>186</v>
      </c>
      <c r="G20" s="86">
        <v>45016</v>
      </c>
      <c r="H20" s="64">
        <v>630</v>
      </c>
      <c r="I20" s="65">
        <v>100.8</v>
      </c>
      <c r="J20" s="63"/>
      <c r="K20" s="84">
        <v>730.8</v>
      </c>
      <c r="L20" s="58"/>
      <c r="M20" s="92"/>
      <c r="N20" s="92"/>
      <c r="O20" s="144">
        <v>730.8</v>
      </c>
    </row>
    <row r="21" spans="1:15" s="40" customFormat="1" x14ac:dyDescent="0.25">
      <c r="A21" s="53">
        <v>16</v>
      </c>
      <c r="B21" s="255" t="s">
        <v>112</v>
      </c>
      <c r="C21" s="55" t="s">
        <v>117</v>
      </c>
      <c r="D21" s="55" t="s">
        <v>39</v>
      </c>
      <c r="E21" s="61">
        <v>1</v>
      </c>
      <c r="F21" s="56" t="s">
        <v>124</v>
      </c>
      <c r="G21" s="64" t="s">
        <v>125</v>
      </c>
      <c r="H21" s="64">
        <v>630</v>
      </c>
      <c r="I21" s="65">
        <v>100.8</v>
      </c>
      <c r="J21" s="63"/>
      <c r="K21" s="84">
        <v>730.8</v>
      </c>
      <c r="L21" s="58"/>
      <c r="M21" s="59"/>
      <c r="N21" s="59"/>
      <c r="O21" s="144">
        <v>730.8</v>
      </c>
    </row>
    <row r="22" spans="1:15" ht="18" x14ac:dyDescent="0.25">
      <c r="A22" s="188" t="s">
        <v>52</v>
      </c>
      <c r="B22" s="189"/>
      <c r="C22" s="189"/>
      <c r="D22" s="189"/>
      <c r="E22" s="189"/>
      <c r="F22" s="189"/>
      <c r="G22" s="189"/>
      <c r="H22" s="77">
        <f>SUM(H6:H21)</f>
        <v>10080</v>
      </c>
      <c r="I22" s="257">
        <f>SUM(I6:I21)</f>
        <v>1612.7999999999995</v>
      </c>
      <c r="J22" s="77"/>
      <c r="K22" s="62">
        <f>SUM(K6:K21)</f>
        <v>11692.799999999997</v>
      </c>
      <c r="L22" s="320"/>
      <c r="M22" s="77"/>
      <c r="N22" s="77"/>
      <c r="O22" s="147">
        <f>SUM(O6:O21)</f>
        <v>11584.799999999997</v>
      </c>
    </row>
    <row r="23" spans="1:15" ht="16.5" x14ac:dyDescent="0.25">
      <c r="A23" s="8"/>
      <c r="B23" s="1"/>
      <c r="C23" s="1"/>
      <c r="D23" s="1"/>
      <c r="E23" s="1"/>
      <c r="F23" s="1"/>
      <c r="G23" s="1"/>
      <c r="H23" s="2"/>
      <c r="I23" s="9"/>
      <c r="J23" s="2"/>
      <c r="K23" s="10"/>
      <c r="L23" s="11"/>
      <c r="M23" s="12"/>
      <c r="N23" s="2"/>
      <c r="O23" s="13"/>
    </row>
    <row r="24" spans="1:15" ht="15.75" x14ac:dyDescent="0.25">
      <c r="A24" s="258" t="s">
        <v>24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0"/>
    </row>
    <row r="25" spans="1:15" s="44" customFormat="1" ht="58.5" customHeight="1" x14ac:dyDescent="0.2">
      <c r="A25" s="261" t="s">
        <v>8</v>
      </c>
      <c r="B25" s="262" t="s">
        <v>9</v>
      </c>
      <c r="C25" s="262" t="s">
        <v>10</v>
      </c>
      <c r="D25" s="174" t="s">
        <v>11</v>
      </c>
      <c r="E25" s="262" t="s">
        <v>12</v>
      </c>
      <c r="F25" s="262" t="s">
        <v>25</v>
      </c>
      <c r="G25" s="262" t="s">
        <v>26</v>
      </c>
      <c r="H25" s="262" t="s">
        <v>18</v>
      </c>
      <c r="I25" s="262" t="s">
        <v>19</v>
      </c>
      <c r="J25" s="262" t="s">
        <v>27</v>
      </c>
      <c r="K25" s="262" t="s">
        <v>21</v>
      </c>
      <c r="L25" s="263" t="s">
        <v>22</v>
      </c>
      <c r="M25" s="262" t="s">
        <v>23</v>
      </c>
      <c r="N25" s="262" t="s">
        <v>28</v>
      </c>
      <c r="O25" s="264" t="s">
        <v>17</v>
      </c>
    </row>
    <row r="26" spans="1:15" x14ac:dyDescent="0.25">
      <c r="A26" s="53"/>
      <c r="B26" s="66"/>
      <c r="C26" s="54"/>
      <c r="D26" s="55"/>
      <c r="E26" s="61"/>
      <c r="F26" s="56"/>
      <c r="G26" s="64"/>
      <c r="H26" s="64"/>
      <c r="I26" s="65"/>
      <c r="J26" s="63"/>
      <c r="K26" s="57"/>
      <c r="L26" s="58"/>
      <c r="M26" s="59"/>
      <c r="N26" s="59"/>
      <c r="O26" s="144"/>
    </row>
    <row r="27" spans="1:15" x14ac:dyDescent="0.25">
      <c r="A27" s="49" t="s">
        <v>29</v>
      </c>
      <c r="B27" s="22"/>
      <c r="C27" s="22"/>
      <c r="D27" s="22"/>
      <c r="E27" s="23"/>
      <c r="F27" s="24"/>
      <c r="G27" s="25"/>
      <c r="H27" s="26">
        <v>0</v>
      </c>
      <c r="I27" s="27">
        <v>0</v>
      </c>
      <c r="J27" s="27">
        <v>0</v>
      </c>
      <c r="K27" s="27">
        <v>0</v>
      </c>
      <c r="L27" s="28" t="s">
        <v>30</v>
      </c>
      <c r="M27" s="27">
        <v>0</v>
      </c>
      <c r="N27" s="27">
        <v>0</v>
      </c>
      <c r="O27" s="50">
        <v>0</v>
      </c>
    </row>
    <row r="28" spans="1:15" x14ac:dyDescent="0.25">
      <c r="A28" s="29"/>
      <c r="B28" s="17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18" x14ac:dyDescent="0.25">
      <c r="A29" s="179" t="s">
        <v>53</v>
      </c>
      <c r="B29" s="180"/>
      <c r="C29" s="180"/>
      <c r="D29" s="180"/>
      <c r="E29" s="180"/>
      <c r="F29" s="180"/>
      <c r="G29" s="181"/>
      <c r="H29" s="31">
        <v>10080</v>
      </c>
      <c r="I29" s="32">
        <v>1612.8</v>
      </c>
      <c r="J29" s="31">
        <f>J27+J22</f>
        <v>0</v>
      </c>
      <c r="K29" s="31">
        <v>11692.8</v>
      </c>
      <c r="L29" s="33"/>
      <c r="M29" s="128">
        <f>M27+M22</f>
        <v>0</v>
      </c>
      <c r="N29" s="128">
        <f>N27+N22</f>
        <v>0</v>
      </c>
      <c r="O29" s="46">
        <v>11584.8</v>
      </c>
    </row>
    <row r="30" spans="1:15" ht="18" x14ac:dyDescent="0.25">
      <c r="A30" s="158" t="s">
        <v>46</v>
      </c>
      <c r="B30" s="73"/>
      <c r="C30" s="74"/>
      <c r="D30" s="74"/>
      <c r="E30" s="74"/>
      <c r="F30" s="75"/>
      <c r="G30" s="76"/>
      <c r="H30" s="185" t="s">
        <v>50</v>
      </c>
      <c r="I30" s="186"/>
      <c r="J30" s="186"/>
      <c r="K30" s="186"/>
      <c r="L30" s="186"/>
      <c r="M30" s="186"/>
      <c r="N30" s="186"/>
      <c r="O30" s="51">
        <v>30</v>
      </c>
    </row>
    <row r="31" spans="1:15" ht="18.75" thickBot="1" x14ac:dyDescent="0.3">
      <c r="A31" s="67"/>
      <c r="B31" s="68"/>
      <c r="C31" s="69"/>
      <c r="D31" s="69"/>
      <c r="E31" s="69"/>
      <c r="F31" s="68"/>
      <c r="G31" s="68"/>
      <c r="H31" s="175" t="s">
        <v>49</v>
      </c>
      <c r="I31" s="176"/>
      <c r="J31" s="176"/>
      <c r="K31" s="176"/>
      <c r="L31" s="176"/>
      <c r="M31" s="176"/>
      <c r="N31" s="176"/>
      <c r="O31" s="52">
        <v>480</v>
      </c>
    </row>
    <row r="32" spans="1:15" ht="21" thickBot="1" x14ac:dyDescent="0.3">
      <c r="A32" s="70"/>
      <c r="B32" s="71"/>
      <c r="C32" s="72"/>
      <c r="D32" s="72"/>
      <c r="E32" s="72"/>
      <c r="F32" s="71"/>
      <c r="G32" s="71"/>
      <c r="H32" s="177" t="s">
        <v>48</v>
      </c>
      <c r="I32" s="178"/>
      <c r="J32" s="178"/>
      <c r="K32" s="178"/>
      <c r="L32" s="178"/>
      <c r="M32" s="178"/>
      <c r="N32" s="178"/>
      <c r="O32" s="48">
        <v>12064.8</v>
      </c>
    </row>
    <row r="33" spans="1:15" x14ac:dyDescent="0.25">
      <c r="A33" s="37"/>
      <c r="B33" s="37"/>
      <c r="C33" s="38"/>
      <c r="D33" s="38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9"/>
    </row>
    <row r="34" spans="1:15" x14ac:dyDescent="0.25">
      <c r="A34" s="37"/>
      <c r="B34" s="37"/>
      <c r="C34" s="38"/>
      <c r="D34" s="38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9"/>
    </row>
    <row r="35" spans="1:15" x14ac:dyDescent="0.25">
      <c r="A35" s="37"/>
      <c r="B35" s="37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9"/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41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41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41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7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8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8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42"/>
      <c r="B46" s="43"/>
      <c r="C46" s="43"/>
      <c r="D46" s="43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25">
      <c r="A47" s="42"/>
      <c r="B47" s="43"/>
      <c r="C47" s="43"/>
      <c r="D47" s="43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5">
      <c r="A48" s="42"/>
      <c r="B48" s="43"/>
      <c r="C48" s="43"/>
      <c r="D48" s="43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mergeCells count="23">
    <mergeCell ref="A29:G29"/>
    <mergeCell ref="H30:N30"/>
    <mergeCell ref="H31:N31"/>
    <mergeCell ref="H32:N32"/>
    <mergeCell ref="G4:G5"/>
    <mergeCell ref="H4:K4"/>
    <mergeCell ref="L4:N4"/>
    <mergeCell ref="O4:O5"/>
    <mergeCell ref="A22:G22"/>
    <mergeCell ref="A24:O24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2022-07-11T20:02:40Z</cp:lastPrinted>
  <dcterms:created xsi:type="dcterms:W3CDTF">2017-01-27T13:50:12Z</dcterms:created>
  <dcterms:modified xsi:type="dcterms:W3CDTF">2022-12-20T21:45:29Z</dcterms:modified>
</cp:coreProperties>
</file>