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Conv Receita" sheetId="1" state="hidden" r:id="rId1"/>
    <sheet name="CONVÊNIOS DE DESPESAS" sheetId="2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<sst xmlns="http://schemas.openxmlformats.org/spreadsheetml/2006/main" count="769" uniqueCount="354">
  <si>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</si>
  <si>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</si>
  <si>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</si>
  <si>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</si>
  <si>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</si>
  <si>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</si>
  <si>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</si>
  <si>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</si>
  <si>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</si>
  <si>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</si>
  <si>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</si>
  <si>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</si>
  <si>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</si>
  <si>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</si>
  <si>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</si>
  <si>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</si>
  <si>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</si>
  <si>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</si>
  <si>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</si>
  <si>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</si>
  <si>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</si>
  <si>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</si>
  <si>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</si>
  <si>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</si>
  <si>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</si>
  <si>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</si>
  <si>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</si>
  <si>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</si>
  <si>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</si>
  <si>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</si>
  <si>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</si>
  <si>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</si>
  <si>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</si>
  <si>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</si>
  <si>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</si>
  <si>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</si>
  <si>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</si>
  <si>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</si>
  <si>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</si>
  <si>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</si>
  <si>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</si>
  <si>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</si>
  <si>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</si>
  <si>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</si>
  <si>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</si>
  <si>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</si>
  <si>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</si>
  <si>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</si>
  <si>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</si>
  <si>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</si>
  <si>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</si>
  <si>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</si>
  <si>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</si>
  <si>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</si>
  <si>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</si>
  <si>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</si>
  <si>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</si>
  <si>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</si>
  <si>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</si>
  <si>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</si>
  <si>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</si>
  <si>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</si>
  <si>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</si>
  <si>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</si>
  <si>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</si>
  <si>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</si>
  <si>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</si>
  <si>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</si>
  <si>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</si>
  <si>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</si>
  <si>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</si>
  <si>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</si>
  <si>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</si>
  <si>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</si>
  <si>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</si>
  <si>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</si>
  <si>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</si>
  <si>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</si>
  <si>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</si>
  <si>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</si>
  <si>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</si>
  <si>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</si>
  <si>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</si>
  <si>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</si>
  <si>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</si>
  <si>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</si>
  <si>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</si>
  <si>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</si>
  <si>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</si>
  <si>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</si>
  <si>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</si>
  <si>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</si>
  <si>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</si>
  <si>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</si>
  <si>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</si>
  <si>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</si>
  <si>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</si>
  <si>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</si>
  <si>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</si>
  <si>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</si>
  <si>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</si>
  <si>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</si>
  <si>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</si>
  <si>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</si>
  <si>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</si>
  <si>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</si>
  <si>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</si>
  <si>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</si>
  <si>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</si>
  <si>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</si>
  <si>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</si>
  <si>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</si>
  <si>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</si>
  <si>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</si>
  <si>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</si>
  <si>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</si>
  <si>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</si>
  <si>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</si>
  <si>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</si>
  <si>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</si>
  <si>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</si>
  <si>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</si>
  <si>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</si>
  <si>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</si>
  <si>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</si>
  <si>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</si>
  <si>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</si>
  <si>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</si>
  <si>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</si>
  <si>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</si>
  <si>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</si>
  <si>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</si>
  <si>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</si>
  <si>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</si>
  <si>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</si>
  <si>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</si>
  <si>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</si>
  <si>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</si>
  <si>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</si>
  <si>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</si>
  <si>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</si>
  <si>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</si>
  <si>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</si>
  <si>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</si>
  <si>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</si>
  <si>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</si>
  <si>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</si>
  <si>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</si>
  <si>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</si>
  <si>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</si>
  <si>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</si>
  <si>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</si>
  <si>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</si>
  <si>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</si>
  <si>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</si>
  <si>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</si>
  <si>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</si>
  <si>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</si>
  <si>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</si>
  <si>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</si>
  <si>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</si>
  <si>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</si>
  <si>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</si>
  <si>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</si>
  <si>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</si>
  <si>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</si>
  <si>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</si>
  <si>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</si>
  <si>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</si>
  <si>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</si>
  <si>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</si>
  <si>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</si>
  <si>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</si>
  <si>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</si>
  <si>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</si>
  <si>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</si>
  <si>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</si>
  <si>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</si>
  <si>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</si>
  <si>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</si>
  <si>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</si>
  <si>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</si>
  <si>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</si>
  <si>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</si>
  <si>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</si>
  <si>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</si>
  <si>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</si>
  <si>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</si>
  <si>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</si>
  <si>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</si>
  <si>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</si>
  <si>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</si>
  <si>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</si>
  <si>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</si>
  <si>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</si>
  <si>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</si>
  <si>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</si>
  <si>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</si>
  <si>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</si>
  <si>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</si>
  <si>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</si>
  <si>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</si>
  <si>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</si>
  <si>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</si>
  <si>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</si>
  <si>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</si>
  <si>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</si>
  <si>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</si>
  <si>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</si>
  <si>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</si>
  <si>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</si>
  <si>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</si>
  <si>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</si>
  <si>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</si>
  <si>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</si>
  <si>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</si>
  <si>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</si>
  <si>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</si>
  <si>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</si>
  <si>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</si>
  <si>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</si>
  <si>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</si>
  <si>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</si>
  <si>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</si>
  <si>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</si>
  <si>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</si>
  <si>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</si>
  <si>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</si>
  <si>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</si>
  <si>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</si>
  <si>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</si>
  <si>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</si>
  <si>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</si>
  <si>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</si>
  <si>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</si>
  <si>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</si>
  <si>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</si>
  <si>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</si>
  <si>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</si>
  <si>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</si>
  <si>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</si>
  <si>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</si>
  <si>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</si>
  <si>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</si>
  <si>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</si>
  <si>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</si>
  <si>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</si>
  <si>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</si>
  <si>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</si>
  <si>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</si>
  <si>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Diocese  de Rio   Branco</t>
  </si>
  <si>
    <t>PREFEITURA DE RIO BRANCO - ACRE</t>
  </si>
  <si>
    <t>SECRETARIA MUNICIPAL DE PLANEJAMENTO - SEPLAN</t>
  </si>
  <si>
    <t>TRANSFERÊNCIAS CORRENTES E DE CAPITAL - PAGAS</t>
  </si>
  <si>
    <t>CONVÊNIOS E OUTROS INSTRUMENTOS CONGÊNERES</t>
  </si>
  <si>
    <t>Valor Desembolsado</t>
  </si>
  <si>
    <t>Total</t>
  </si>
  <si>
    <t xml:space="preserve">Nº </t>
  </si>
  <si>
    <t>Convênio</t>
  </si>
  <si>
    <t>020/2012</t>
  </si>
  <si>
    <t>CNPJ Convenente</t>
  </si>
  <si>
    <t>14.346.589/0001-99</t>
  </si>
  <si>
    <t>DEMONSTRATIVOS DOS CONVÊNIOS DE DESPESA VIGENTES</t>
  </si>
  <si>
    <t>04.034.526/0001-43</t>
  </si>
  <si>
    <t>01/2014</t>
  </si>
  <si>
    <t>Estabelecer parceria entre os partícipes com vistas a ação de Policiamento Ostensivo Geral, denominado Policiamento Municipal, a ser realizado em todos os espaços públicos administrados pela Prefeitura Municipal de Rio Branco e também para execução de ações/operações de fiscalização de competência do Município de Rio Branco</t>
  </si>
  <si>
    <t>Polícia Militar do Estado do Acre</t>
  </si>
  <si>
    <t>04.033.205/0001-24</t>
  </si>
  <si>
    <t>Casa Civil/Gabinete Militar</t>
  </si>
  <si>
    <t>Associação de Parentes e Amigos dos Dependentes Químicos - APADEQ</t>
  </si>
  <si>
    <t>00.672.330/0001-23</t>
  </si>
  <si>
    <t>03/2014</t>
  </si>
  <si>
    <t>Continuidade às atividades do Programa Justiça Comunitária nos bairros periféricos de Rio Branco</t>
  </si>
  <si>
    <t>Tribunal de Justiça do Estado do Acre</t>
  </si>
  <si>
    <t>04.034.872/0001-21</t>
  </si>
  <si>
    <t>08/2014</t>
  </si>
  <si>
    <t>Organização das Cooperativas Brasileiras no Estado do Acre</t>
  </si>
  <si>
    <t>04.076.741/0001-07</t>
  </si>
  <si>
    <t>1</t>
  </si>
  <si>
    <t>011/2014</t>
  </si>
  <si>
    <t>Fortalecer as atividades desenvolvidas pela Escolinha de Futebol Esporte, Saúde e Lazer</t>
  </si>
  <si>
    <t>14.583.269/0001-52</t>
  </si>
  <si>
    <t>Escolinha de Futebol Esporte, Saúde e Lazer</t>
  </si>
  <si>
    <t>SEMEL</t>
  </si>
  <si>
    <t>SEMCAS/ SEMSA</t>
  </si>
  <si>
    <t>012/2014</t>
  </si>
  <si>
    <t>Fortalecimento do Cooperativismo por meio do apoio às organizações sociais dos trabalhadores rurais de Rio Branco em suas necessidades básicas e organizacionais</t>
  </si>
  <si>
    <t>Potencializar a autoestima das pessoas que estão em total vulnerabilidade social através da continuidade ao trabalho desenvolvido no Albergue Ruhama</t>
  </si>
  <si>
    <t>Jovens com uma Missão - JOCUM</t>
  </si>
  <si>
    <t>04.118.803/0001-04</t>
  </si>
  <si>
    <t>014/2014</t>
  </si>
  <si>
    <t>Apoio institucional e financeiro a Sociedade de Apoio à luta pela moradia visando auxiliar a Entidade na execução preliminar do projeto do Programa Minha Casa Minha Vida</t>
  </si>
  <si>
    <t>Sociedade de Apoio à Luta pela Moradia - SAM</t>
  </si>
  <si>
    <t>00.085.489/0001-41</t>
  </si>
  <si>
    <t>016/2014</t>
  </si>
  <si>
    <t>Disponibilizar cursos de informática, violão, canto, percussão, aquisição de equipamentos de informática (notebook), instrumentos musicais (violão e instrumentos de percussão), bem como estruturar sala de estudo com aquisição de mobiliários e aparelhos condicionadores de ar</t>
  </si>
  <si>
    <t>01/2015</t>
  </si>
  <si>
    <t xml:space="preserve"> Manutenção de um ambiente de caráter residencial e transitório (cujo tempo de permanência é de 06 meses), destinada a acolher pessoas com sofrimento decorrente do uso de crack, álcool e outras drogas no Município de Rio Branco, que apresentam acentuada vulnerabilidade social e/ou familiar, devendo ser referenciada pelo Centro de Atenção Psicossocial, com capacidade para atender até 20 pessoas usuários de álcool e outras drogas.</t>
  </si>
  <si>
    <t>Central de Articulação das Entidades em Saúde - CADES</t>
  </si>
  <si>
    <t>05.889.641/0001-62</t>
  </si>
  <si>
    <t>02/2015</t>
  </si>
  <si>
    <t>03/2015</t>
  </si>
  <si>
    <t>04/2015</t>
  </si>
  <si>
    <t>Cooperação técnica e financeira para execução de ações educativas para atendimento à criança de 02 e 03 anos, moradoras do Bairro Airton Sena e Taquari, no município de Rio Branco, no regime semi-interno, que estejam em situação de vulnerabilidade social, com a finalidade de promover o desenvolvimento de capacidades cognitivas, afetivas e sociais, facilitando a inclusão sócio-educacional</t>
  </si>
  <si>
    <t>Associação Beneficente Coração de Jesus</t>
  </si>
  <si>
    <t>10.198.385/0001-05</t>
  </si>
  <si>
    <t>Colaborar financeiramente para execução de ações educativas e de atendimento a criança pequena, objetivando o desenvolvimento de capacidade cognitivo, afetivo e social, a crianças de 02 a 03 anos de idade, no município de Rio Branco, facilitando a inclusão dessa clientela na Educação Infantil</t>
  </si>
  <si>
    <t>Creche Lar da Criança</t>
  </si>
  <si>
    <t>04.516.043/0001-85</t>
  </si>
  <si>
    <t>Execução de ações educativas e de atendimento a criança pequena de 04 e 05 anos, facilitando a inclusão sócio educacional dessa clientela.</t>
  </si>
  <si>
    <t>Obras Sociais da Diocese de Rio Branco</t>
  </si>
  <si>
    <t>00.529.443/0001-74</t>
  </si>
  <si>
    <t>2</t>
  </si>
  <si>
    <t>013/2015</t>
  </si>
  <si>
    <t>Apoio Financeiro a Associação de pais e amigos dos excepcionais - APAE, a fim de desenvolver ações de atendimento especializado a pessoas com deficiência intelectual e múltiplas, visando a melhoria da qualidade de vida e a inclusão das mesmas em todos os seguimentos da sociedade</t>
  </si>
  <si>
    <t>Associação de Pais e Amigos do Excepcionais</t>
  </si>
  <si>
    <t>04.518.502/0001-60</t>
  </si>
  <si>
    <t>09/2015</t>
  </si>
  <si>
    <t>05/2015</t>
  </si>
  <si>
    <t>06/2015</t>
  </si>
  <si>
    <t>07/2015</t>
  </si>
  <si>
    <t>08/2015</t>
  </si>
  <si>
    <t>Ampliar e reformar um espaço medindo 555,15 m² que será para o acolhimento de 08 pessoas em fase de reinserção social e familiar na Comunidade Terapêutica Desafio Jovem Peniel</t>
  </si>
  <si>
    <t>Desafio Jovem Peniel</t>
  </si>
  <si>
    <t>16.630.030/0011-93</t>
  </si>
  <si>
    <t>Adequar a estrutura física da Casa do Pai aos moldes da ANVISA, para melhoria da prestação de serviços de acolhimento de pessoas com transtornos decorrentes do uso e abuso de substâncias psicoativas em regime de residência na Comunidade, a qual tem capacidade para atender 15 pessoas do sexo masculino</t>
  </si>
  <si>
    <t>Reformar (cozinha, refeitório, alojamentos, coordenação) e construção de uma lavanderia, banheiros e DML, tendo em vista atender 25 pacientes do sexo masculino</t>
  </si>
  <si>
    <t xml:space="preserve"> Reforma do Banheiro coletivo externo, do almoxarifado, da lavanderia, implementação do sistema alternativo de abastecimento coletivo de água e providenciar sistema de barreira física para a quadra de esportes da comunidade Arco Íris, tendo em vista o melhor atendimento para os 24 (vinte e quatro) internos, decorrentes do uso abusivo de álcool e outras drogas.</t>
  </si>
  <si>
    <t>Apoio financeiro ao educandário Santa Margarida para implementar o projeto "Novo Momento" a fim de fortalecer as ações desenvolvidas pela Entidade, no intuito de melhorar a qualidade nos atendimentos às crianças e adolescentes que necessitam de proteção especial</t>
  </si>
  <si>
    <t>Educandário Santa Margarida</t>
  </si>
  <si>
    <t>04.003.224/0001-08</t>
  </si>
  <si>
    <t>010/2015</t>
  </si>
  <si>
    <t>3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</si>
  <si>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</si>
  <si>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</si>
  <si>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</si>
  <si>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</si>
  <si>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</si>
  <si>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</si>
  <si>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</si>
  <si>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</si>
  <si>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</si>
  <si>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</si>
  <si>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</si>
  <si>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</si>
  <si>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</si>
  <si>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Fortalecimento das atividades na Associação Esportiva Filhos do Rei</t>
  </si>
  <si>
    <t>Associação Desportiva Filhos do Rei</t>
  </si>
  <si>
    <t>07.856.273/0001-81</t>
  </si>
  <si>
    <t>Apoio técnico visando a assistência complementar as ações a serem desenvolvidas no âmbito da Rede Municipal de Saúde e Assistência Social no enfrentamento ao álcool, crack e outras drogas</t>
  </si>
  <si>
    <t>4</t>
  </si>
  <si>
    <t>6</t>
  </si>
  <si>
    <t>9</t>
  </si>
  <si>
    <t>ÚLTIMA ATUALIZAÇÃO: 21/07/2015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</si>
</sst>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4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4" applyFont="1" applyFill="1" applyBorder="1" applyAlignment="1" applyProtection="1">
      <alignment horizontal="center" vertical="center" wrapText="1"/>
      <protection locked="0"/>
    </xf>
    <xf numFmtId="43" fontId="4" fillId="33" borderId="14" xfId="64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4" applyNumberFormat="1" applyFont="1" applyFill="1" applyBorder="1" applyAlignment="1">
      <alignment horizontal="center" vertical="center"/>
    </xf>
    <xf numFmtId="165" fontId="5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4" applyFont="1" applyFill="1" applyBorder="1" applyAlignment="1" applyProtection="1">
      <alignment vertical="center"/>
      <protection locked="0"/>
    </xf>
    <xf numFmtId="165" fontId="4" fillId="33" borderId="10" xfId="64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4" applyFont="1" applyFill="1" applyBorder="1" applyAlignment="1" applyProtection="1">
      <alignment horizontal="center" vertical="center"/>
      <protection locked="0"/>
    </xf>
    <xf numFmtId="43" fontId="8" fillId="33" borderId="10" xfId="64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50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1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50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50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6" fillId="13" borderId="18" xfId="38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" fontId="3" fillId="33" borderId="10" xfId="38" applyNumberFormat="1" applyFont="1" applyFill="1" applyBorder="1" applyAlignment="1">
      <alignment horizontal="center" vertical="center"/>
    </xf>
    <xf numFmtId="0" fontId="6" fillId="13" borderId="10" xfId="38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38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50" fillId="33" borderId="13" xfId="0" applyNumberFormat="1" applyFont="1" applyFill="1" applyBorder="1" applyAlignment="1">
      <alignment horizontal="center" vertical="center"/>
    </xf>
    <xf numFmtId="165" fontId="50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9" fontId="3" fillId="33" borderId="15" xfId="64" applyNumberFormat="1" applyFont="1" applyFill="1" applyBorder="1" applyAlignment="1">
      <alignment horizontal="center" vertical="center"/>
    </xf>
    <xf numFmtId="39" fontId="3" fillId="33" borderId="11" xfId="64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50" fillId="33" borderId="17" xfId="0" applyNumberFormat="1" applyFont="1" applyFill="1" applyBorder="1" applyAlignment="1">
      <alignment horizontal="center" vertical="center"/>
    </xf>
    <xf numFmtId="165" fontId="50" fillId="33" borderId="21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" fillId="19" borderId="22" xfId="38" applyFont="1" applyFill="1" applyBorder="1" applyAlignment="1">
      <alignment horizontal="center" vertical="center" wrapText="1"/>
    </xf>
    <xf numFmtId="0" fontId="5" fillId="19" borderId="23" xfId="38" applyFont="1" applyFill="1" applyBorder="1" applyAlignment="1">
      <alignment horizontal="center" vertical="center" wrapText="1"/>
    </xf>
    <xf numFmtId="0" fontId="5" fillId="19" borderId="24" xfId="38" applyFont="1" applyFill="1" applyBorder="1" applyAlignment="1">
      <alignment horizontal="center" vertical="center" wrapText="1"/>
    </xf>
    <xf numFmtId="0" fontId="5" fillId="35" borderId="25" xfId="38" applyNumberFormat="1" applyFont="1" applyFill="1" applyBorder="1" applyAlignment="1">
      <alignment horizontal="center" vertical="center" wrapText="1"/>
    </xf>
    <xf numFmtId="0" fontId="5" fillId="35" borderId="26" xfId="38" applyNumberFormat="1" applyFont="1" applyFill="1" applyBorder="1" applyAlignment="1">
      <alignment horizontal="center" vertical="center" wrapText="1"/>
    </xf>
    <xf numFmtId="0" fontId="5" fillId="35" borderId="27" xfId="38" applyNumberFormat="1" applyFont="1" applyFill="1" applyBorder="1" applyAlignment="1">
      <alignment horizontal="center" vertical="center"/>
    </xf>
    <xf numFmtId="0" fontId="5" fillId="35" borderId="28" xfId="38" applyNumberFormat="1" applyFont="1" applyFill="1" applyBorder="1" applyAlignment="1">
      <alignment horizontal="center" vertical="center"/>
    </xf>
    <xf numFmtId="0" fontId="6" fillId="35" borderId="25" xfId="38" applyFont="1" applyFill="1" applyBorder="1" applyAlignment="1">
      <alignment horizontal="center" vertical="center" wrapText="1"/>
    </xf>
    <xf numFmtId="0" fontId="6" fillId="35" borderId="26" xfId="38" applyFont="1" applyFill="1" applyBorder="1" applyAlignment="1">
      <alignment horizontal="center" vertical="center" wrapText="1"/>
    </xf>
    <xf numFmtId="0" fontId="53" fillId="36" borderId="0" xfId="0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vertical="center"/>
    </xf>
    <xf numFmtId="165" fontId="50" fillId="33" borderId="20" xfId="0" applyNumberFormat="1" applyFont="1" applyFill="1" applyBorder="1" applyAlignment="1">
      <alignment horizontal="center" vertical="center"/>
    </xf>
    <xf numFmtId="0" fontId="6" fillId="35" borderId="27" xfId="38" applyFont="1" applyFill="1" applyBorder="1" applyAlignment="1">
      <alignment horizontal="center" vertical="center" wrapText="1"/>
    </xf>
    <xf numFmtId="0" fontId="6" fillId="35" borderId="28" xfId="38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" fillId="13" borderId="10" xfId="38" applyNumberFormat="1" applyFont="1" applyFill="1" applyBorder="1" applyAlignment="1">
      <alignment horizontal="center" vertical="center" wrapText="1"/>
    </xf>
    <xf numFmtId="0" fontId="5" fillId="13" borderId="10" xfId="38" applyNumberFormat="1" applyFont="1" applyFill="1" applyBorder="1" applyAlignment="1">
      <alignment horizontal="center" vertical="center"/>
    </xf>
    <xf numFmtId="0" fontId="5" fillId="13" borderId="10" xfId="38" applyFont="1" applyFill="1" applyBorder="1" applyAlignment="1">
      <alignment horizontal="center" vertical="center" wrapText="1"/>
    </xf>
    <xf numFmtId="0" fontId="5" fillId="13" borderId="13" xfId="38" applyNumberFormat="1" applyFont="1" applyFill="1" applyBorder="1" applyAlignment="1">
      <alignment horizontal="center" vertical="center"/>
    </xf>
    <xf numFmtId="0" fontId="5" fillId="13" borderId="14" xfId="38" applyNumberFormat="1" applyFont="1" applyFill="1" applyBorder="1" applyAlignment="1">
      <alignment horizontal="center" vertical="center"/>
    </xf>
    <xf numFmtId="0" fontId="6" fillId="13" borderId="10" xfId="38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31" fillId="37" borderId="10" xfId="0" applyFont="1" applyFill="1" applyBorder="1" applyAlignment="1">
      <alignment horizont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40" t="s">
        <v>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5" customHeight="1">
      <c r="A2" s="134" t="s">
        <v>0</v>
      </c>
      <c r="B2" s="136" t="s">
        <v>1</v>
      </c>
      <c r="C2" s="136" t="s">
        <v>2</v>
      </c>
      <c r="D2" s="131" t="s">
        <v>3</v>
      </c>
      <c r="E2" s="132"/>
      <c r="F2" s="133"/>
      <c r="G2" s="131" t="s">
        <v>7</v>
      </c>
      <c r="H2" s="132"/>
      <c r="I2" s="133"/>
      <c r="J2" s="143" t="s">
        <v>206</v>
      </c>
      <c r="K2" s="138" t="s">
        <v>211</v>
      </c>
      <c r="L2" s="138" t="s">
        <v>56</v>
      </c>
      <c r="M2" s="138" t="s">
        <v>208</v>
      </c>
    </row>
    <row r="3" spans="1:13" ht="52.5" customHeight="1">
      <c r="A3" s="135"/>
      <c r="B3" s="137"/>
      <c r="C3" s="137"/>
      <c r="D3" s="17" t="s">
        <v>4</v>
      </c>
      <c r="E3" s="17" t="s">
        <v>5</v>
      </c>
      <c r="F3" s="16" t="s">
        <v>6</v>
      </c>
      <c r="G3" s="18" t="s">
        <v>8</v>
      </c>
      <c r="H3" s="19" t="s">
        <v>9</v>
      </c>
      <c r="I3" s="19" t="s">
        <v>6</v>
      </c>
      <c r="J3" s="144"/>
      <c r="K3" s="139"/>
      <c r="L3" s="139"/>
      <c r="M3" s="139"/>
    </row>
    <row r="4" spans="1:13" ht="33" customHeight="1">
      <c r="A4" s="36" t="s">
        <v>61</v>
      </c>
      <c r="B4" s="9" t="s">
        <v>247</v>
      </c>
      <c r="C4" s="9" t="s">
        <v>62</v>
      </c>
      <c r="D4" s="37">
        <v>38717</v>
      </c>
      <c r="E4" s="37">
        <v>39137</v>
      </c>
      <c r="F4" s="37">
        <v>41022</v>
      </c>
      <c r="G4" s="1">
        <v>300000</v>
      </c>
      <c r="H4" s="38">
        <v>15000</v>
      </c>
      <c r="I4" s="36" t="s">
        <v>35</v>
      </c>
      <c r="J4" s="39">
        <v>0</v>
      </c>
      <c r="K4" s="39">
        <v>200000</v>
      </c>
      <c r="L4" s="36" t="s">
        <v>63</v>
      </c>
      <c r="M4" s="35" t="s">
        <v>35</v>
      </c>
    </row>
    <row r="5" spans="1:13" ht="34.5" customHeight="1">
      <c r="A5" s="40" t="s">
        <v>175</v>
      </c>
      <c r="B5" s="6" t="s">
        <v>176</v>
      </c>
      <c r="C5" s="6" t="s">
        <v>177</v>
      </c>
      <c r="D5" s="41">
        <v>38716</v>
      </c>
      <c r="E5" s="41">
        <v>39434</v>
      </c>
      <c r="F5" s="41">
        <v>41152</v>
      </c>
      <c r="G5" s="1">
        <v>230842.13</v>
      </c>
      <c r="H5" s="38">
        <v>27367.58</v>
      </c>
      <c r="I5" s="40" t="s">
        <v>35</v>
      </c>
      <c r="J5" s="42">
        <v>0</v>
      </c>
      <c r="K5" s="42">
        <v>230842.13</v>
      </c>
      <c r="L5" s="40" t="s">
        <v>178</v>
      </c>
      <c r="M5" s="35" t="s">
        <v>35</v>
      </c>
    </row>
    <row r="6" spans="1:13" ht="45.75" customHeight="1">
      <c r="A6" s="9" t="s">
        <v>11</v>
      </c>
      <c r="B6" s="9" t="s">
        <v>12</v>
      </c>
      <c r="C6" s="9" t="s">
        <v>13</v>
      </c>
      <c r="D6" s="37">
        <v>38882</v>
      </c>
      <c r="E6" s="37">
        <v>39232</v>
      </c>
      <c r="F6" s="37">
        <v>41333</v>
      </c>
      <c r="G6" s="32">
        <v>4602000</v>
      </c>
      <c r="H6" s="32">
        <v>230100</v>
      </c>
      <c r="I6" s="43">
        <v>277668.62</v>
      </c>
      <c r="J6" s="44">
        <v>0</v>
      </c>
      <c r="K6" s="39">
        <v>4602000</v>
      </c>
      <c r="L6" s="36" t="s">
        <v>57</v>
      </c>
      <c r="M6" s="35" t="s">
        <v>35</v>
      </c>
    </row>
    <row r="7" spans="1:13" ht="75" customHeight="1">
      <c r="A7" s="9" t="s">
        <v>89</v>
      </c>
      <c r="B7" s="9" t="s">
        <v>186</v>
      </c>
      <c r="C7" s="9" t="s">
        <v>83</v>
      </c>
      <c r="D7" s="37">
        <v>39072</v>
      </c>
      <c r="E7" s="37">
        <v>39629</v>
      </c>
      <c r="F7" s="37">
        <v>41121</v>
      </c>
      <c r="G7" s="32">
        <v>1950000</v>
      </c>
      <c r="H7" s="32">
        <v>97500</v>
      </c>
      <c r="I7" s="12" t="s">
        <v>35</v>
      </c>
      <c r="J7" s="44">
        <v>0</v>
      </c>
      <c r="K7" s="39">
        <v>1950000</v>
      </c>
      <c r="L7" s="36" t="s">
        <v>84</v>
      </c>
      <c r="M7" s="35" t="s">
        <v>35</v>
      </c>
    </row>
    <row r="8" spans="1:13" ht="55.5" customHeight="1">
      <c r="A8" s="9" t="s">
        <v>90</v>
      </c>
      <c r="B8" s="9" t="s">
        <v>187</v>
      </c>
      <c r="C8" s="9" t="s">
        <v>88</v>
      </c>
      <c r="D8" s="37">
        <v>39080</v>
      </c>
      <c r="E8" s="37">
        <v>39416</v>
      </c>
      <c r="F8" s="37">
        <v>41333</v>
      </c>
      <c r="G8" s="32">
        <v>200000</v>
      </c>
      <c r="H8" s="32">
        <v>20000</v>
      </c>
      <c r="I8" s="12" t="s">
        <v>35</v>
      </c>
      <c r="J8" s="44">
        <v>0</v>
      </c>
      <c r="K8" s="39">
        <v>200000</v>
      </c>
      <c r="L8" s="36" t="s">
        <v>84</v>
      </c>
      <c r="M8" s="35" t="s">
        <v>35</v>
      </c>
    </row>
    <row r="9" spans="1:13" ht="57" customHeight="1">
      <c r="A9" s="9" t="s">
        <v>14</v>
      </c>
      <c r="B9" s="9" t="s">
        <v>15</v>
      </c>
      <c r="C9" s="9" t="s">
        <v>16</v>
      </c>
      <c r="D9" s="37">
        <v>39420</v>
      </c>
      <c r="E9" s="37">
        <v>40177</v>
      </c>
      <c r="F9" s="37">
        <v>41305</v>
      </c>
      <c r="G9" s="1">
        <v>5850000</v>
      </c>
      <c r="H9" s="1">
        <v>292500</v>
      </c>
      <c r="I9" s="1">
        <v>2510973.15</v>
      </c>
      <c r="J9" s="39">
        <v>0</v>
      </c>
      <c r="K9" s="39">
        <v>5850000</v>
      </c>
      <c r="L9" s="36" t="s">
        <v>57</v>
      </c>
      <c r="M9" s="35" t="s">
        <v>35</v>
      </c>
    </row>
    <row r="10" spans="1:13" ht="44.25" customHeight="1">
      <c r="A10" s="9" t="s">
        <v>64</v>
      </c>
      <c r="B10" s="9" t="s">
        <v>65</v>
      </c>
      <c r="C10" s="9" t="s">
        <v>62</v>
      </c>
      <c r="D10" s="37">
        <v>39447</v>
      </c>
      <c r="E10" s="37">
        <v>41220</v>
      </c>
      <c r="F10" s="37">
        <v>41432</v>
      </c>
      <c r="G10" s="45">
        <v>192465</v>
      </c>
      <c r="H10" s="38">
        <v>11547.9</v>
      </c>
      <c r="I10" s="46" t="s">
        <v>35</v>
      </c>
      <c r="J10" s="39">
        <v>0</v>
      </c>
      <c r="K10" s="39">
        <v>192465</v>
      </c>
      <c r="L10" s="36" t="s">
        <v>63</v>
      </c>
      <c r="M10" s="35" t="s">
        <v>35</v>
      </c>
    </row>
    <row r="11" spans="1:13" ht="44.25" customHeight="1">
      <c r="A11" s="9" t="s">
        <v>66</v>
      </c>
      <c r="B11" s="9" t="s">
        <v>67</v>
      </c>
      <c r="C11" s="9" t="s">
        <v>62</v>
      </c>
      <c r="D11" s="37">
        <v>39447</v>
      </c>
      <c r="E11" s="37">
        <v>39807</v>
      </c>
      <c r="F11" s="37">
        <v>41333</v>
      </c>
      <c r="G11" s="45">
        <v>1000000</v>
      </c>
      <c r="H11" s="38">
        <v>100000</v>
      </c>
      <c r="I11" s="46" t="s">
        <v>35</v>
      </c>
      <c r="J11" s="39">
        <v>0</v>
      </c>
      <c r="K11" s="39">
        <v>0</v>
      </c>
      <c r="L11" s="36" t="s">
        <v>63</v>
      </c>
      <c r="M11" s="35" t="s">
        <v>35</v>
      </c>
    </row>
    <row r="12" spans="1:13" ht="44.25" customHeight="1">
      <c r="A12" s="9" t="s">
        <v>86</v>
      </c>
      <c r="B12" s="9" t="s">
        <v>87</v>
      </c>
      <c r="C12" s="9" t="s">
        <v>88</v>
      </c>
      <c r="D12" s="37">
        <v>39442</v>
      </c>
      <c r="E12" s="37">
        <v>39994</v>
      </c>
      <c r="F12" s="37">
        <v>41152</v>
      </c>
      <c r="G12" s="45">
        <v>850000</v>
      </c>
      <c r="H12" s="38">
        <v>95000</v>
      </c>
      <c r="I12" s="46" t="s">
        <v>35</v>
      </c>
      <c r="J12" s="39">
        <v>0</v>
      </c>
      <c r="K12" s="39">
        <v>850000</v>
      </c>
      <c r="L12" s="36" t="s">
        <v>84</v>
      </c>
      <c r="M12" s="35" t="s">
        <v>35</v>
      </c>
    </row>
    <row r="13" spans="1:13" ht="44.25" customHeight="1">
      <c r="A13" s="9" t="s">
        <v>111</v>
      </c>
      <c r="B13" s="9" t="s">
        <v>112</v>
      </c>
      <c r="C13" s="9" t="s">
        <v>113</v>
      </c>
      <c r="D13" s="37">
        <v>39447</v>
      </c>
      <c r="E13" s="37">
        <v>39812</v>
      </c>
      <c r="F13" s="37">
        <v>41004</v>
      </c>
      <c r="G13" s="45">
        <v>100000</v>
      </c>
      <c r="H13" s="38">
        <v>5463.31</v>
      </c>
      <c r="I13" s="46" t="s">
        <v>35</v>
      </c>
      <c r="J13" s="39">
        <v>0</v>
      </c>
      <c r="K13" s="39">
        <v>100000</v>
      </c>
      <c r="L13" s="36" t="s">
        <v>114</v>
      </c>
      <c r="M13" s="35" t="s">
        <v>35</v>
      </c>
    </row>
    <row r="14" spans="1:13" ht="60" customHeight="1">
      <c r="A14" s="9" t="s">
        <v>116</v>
      </c>
      <c r="B14" s="9" t="s">
        <v>117</v>
      </c>
      <c r="C14" s="9" t="s">
        <v>118</v>
      </c>
      <c r="D14" s="37">
        <v>39447</v>
      </c>
      <c r="E14" s="37">
        <v>40147</v>
      </c>
      <c r="F14" s="37">
        <v>41060</v>
      </c>
      <c r="G14" s="45">
        <v>176451</v>
      </c>
      <c r="H14" s="38">
        <v>12000</v>
      </c>
      <c r="I14" s="46" t="s">
        <v>35</v>
      </c>
      <c r="J14" s="39">
        <v>0</v>
      </c>
      <c r="K14" s="39">
        <v>173451</v>
      </c>
      <c r="L14" s="36" t="s">
        <v>119</v>
      </c>
      <c r="M14" s="35" t="s">
        <v>35</v>
      </c>
    </row>
    <row r="15" spans="1:13" ht="60" customHeight="1">
      <c r="A15" s="9" t="s">
        <v>130</v>
      </c>
      <c r="B15" s="9" t="s">
        <v>131</v>
      </c>
      <c r="C15" s="9" t="s">
        <v>13</v>
      </c>
      <c r="D15" s="37">
        <v>39442</v>
      </c>
      <c r="E15" s="37">
        <v>39782</v>
      </c>
      <c r="F15" s="37">
        <v>41394</v>
      </c>
      <c r="G15" s="45">
        <v>423870</v>
      </c>
      <c r="H15" s="38">
        <v>21193.5</v>
      </c>
      <c r="I15" s="46" t="s">
        <v>35</v>
      </c>
      <c r="J15" s="39">
        <v>59341.81</v>
      </c>
      <c r="K15" s="39">
        <v>313112.78</v>
      </c>
      <c r="L15" s="36" t="s">
        <v>114</v>
      </c>
      <c r="M15" s="35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41">
        <v>39447</v>
      </c>
      <c r="E16" s="41">
        <v>39813</v>
      </c>
      <c r="F16" s="41">
        <v>41089</v>
      </c>
      <c r="G16" s="45">
        <v>100000</v>
      </c>
      <c r="H16" s="38">
        <v>11000</v>
      </c>
      <c r="I16" s="47" t="s">
        <v>35</v>
      </c>
      <c r="J16" s="42">
        <v>0</v>
      </c>
      <c r="K16" s="42">
        <v>0</v>
      </c>
      <c r="L16" s="40" t="s">
        <v>178</v>
      </c>
      <c r="M16" s="40" t="s">
        <v>248</v>
      </c>
    </row>
    <row r="17" spans="1:13" ht="29.25" customHeight="1">
      <c r="A17" s="125" t="s">
        <v>68</v>
      </c>
      <c r="B17" s="125" t="s">
        <v>70</v>
      </c>
      <c r="C17" s="125" t="s">
        <v>69</v>
      </c>
      <c r="D17" s="111">
        <v>39583</v>
      </c>
      <c r="E17" s="127">
        <v>39887</v>
      </c>
      <c r="F17" s="111">
        <v>41409</v>
      </c>
      <c r="G17" s="113">
        <v>2014477.9</v>
      </c>
      <c r="H17" s="115">
        <v>0</v>
      </c>
      <c r="I17" s="20" t="s">
        <v>198</v>
      </c>
      <c r="J17" s="121">
        <v>0</v>
      </c>
      <c r="K17" s="117">
        <v>1350000</v>
      </c>
      <c r="L17" s="109" t="s">
        <v>63</v>
      </c>
      <c r="M17" s="100" t="s">
        <v>35</v>
      </c>
    </row>
    <row r="18" spans="1:13" ht="33" customHeight="1">
      <c r="A18" s="126"/>
      <c r="B18" s="126"/>
      <c r="C18" s="126"/>
      <c r="D18" s="112"/>
      <c r="E18" s="128"/>
      <c r="F18" s="112"/>
      <c r="G18" s="114"/>
      <c r="H18" s="116"/>
      <c r="I18" s="21">
        <v>120068.5</v>
      </c>
      <c r="J18" s="122"/>
      <c r="K18" s="118"/>
      <c r="L18" s="110"/>
      <c r="M18" s="101"/>
    </row>
    <row r="19" spans="1:13" ht="76.5">
      <c r="A19" s="9" t="s">
        <v>197</v>
      </c>
      <c r="B19" s="9" t="s">
        <v>17</v>
      </c>
      <c r="C19" s="9" t="s">
        <v>13</v>
      </c>
      <c r="D19" s="37">
        <v>39568</v>
      </c>
      <c r="E19" s="37">
        <v>40298</v>
      </c>
      <c r="F19" s="37">
        <v>41364</v>
      </c>
      <c r="G19" s="43">
        <v>4943600</v>
      </c>
      <c r="H19" s="43">
        <v>247180</v>
      </c>
      <c r="I19" s="48" t="s">
        <v>35</v>
      </c>
      <c r="J19" s="39">
        <v>582378.44</v>
      </c>
      <c r="K19" s="39">
        <v>4943600</v>
      </c>
      <c r="L19" s="36" t="s">
        <v>57</v>
      </c>
      <c r="M19" s="35" t="s">
        <v>35</v>
      </c>
    </row>
    <row r="20" spans="1:13" ht="44.25" customHeight="1">
      <c r="A20" s="9" t="s">
        <v>18</v>
      </c>
      <c r="B20" s="9" t="s">
        <v>189</v>
      </c>
      <c r="C20" s="9" t="s">
        <v>13</v>
      </c>
      <c r="D20" s="37">
        <v>39665</v>
      </c>
      <c r="E20" s="37">
        <v>40267</v>
      </c>
      <c r="F20" s="37">
        <v>41394</v>
      </c>
      <c r="G20" s="12">
        <v>987600</v>
      </c>
      <c r="H20" s="12">
        <v>52000</v>
      </c>
      <c r="I20" s="36" t="s">
        <v>35</v>
      </c>
      <c r="J20" s="42">
        <v>0</v>
      </c>
      <c r="K20" s="39">
        <v>460024.08</v>
      </c>
      <c r="L20" s="36" t="s">
        <v>57</v>
      </c>
      <c r="M20" s="35" t="s">
        <v>35</v>
      </c>
    </row>
    <row r="21" spans="1:13" ht="81" customHeight="1">
      <c r="A21" s="9" t="s">
        <v>19</v>
      </c>
      <c r="B21" s="9" t="s">
        <v>20</v>
      </c>
      <c r="C21" s="9" t="s">
        <v>13</v>
      </c>
      <c r="D21" s="37">
        <v>39689</v>
      </c>
      <c r="E21" s="37">
        <v>40147</v>
      </c>
      <c r="F21" s="37">
        <v>41394</v>
      </c>
      <c r="G21" s="1">
        <v>2965600</v>
      </c>
      <c r="H21" s="1">
        <v>156084.22</v>
      </c>
      <c r="I21" s="36" t="s">
        <v>35</v>
      </c>
      <c r="J21" s="42">
        <v>0</v>
      </c>
      <c r="K21" s="39">
        <v>1298339.64</v>
      </c>
      <c r="L21" s="36" t="s">
        <v>57</v>
      </c>
      <c r="M21" s="35" t="s">
        <v>35</v>
      </c>
    </row>
    <row r="22" spans="1:13" ht="43.5" customHeight="1">
      <c r="A22" s="9" t="s">
        <v>21</v>
      </c>
      <c r="B22" s="9" t="s">
        <v>22</v>
      </c>
      <c r="C22" s="9" t="s">
        <v>23</v>
      </c>
      <c r="D22" s="37">
        <v>39710</v>
      </c>
      <c r="E22" s="37">
        <v>40147</v>
      </c>
      <c r="F22" s="37">
        <v>41029</v>
      </c>
      <c r="G22" s="49">
        <v>975000</v>
      </c>
      <c r="H22" s="49">
        <v>75051.78</v>
      </c>
      <c r="I22" s="36" t="s">
        <v>35</v>
      </c>
      <c r="J22" s="39"/>
      <c r="K22" s="39">
        <v>975000</v>
      </c>
      <c r="L22" s="36" t="s">
        <v>57</v>
      </c>
      <c r="M22" s="35" t="s">
        <v>35</v>
      </c>
    </row>
    <row r="23" spans="1:13" ht="42" customHeight="1">
      <c r="A23" s="9" t="s">
        <v>24</v>
      </c>
      <c r="B23" s="9" t="s">
        <v>188</v>
      </c>
      <c r="C23" s="9" t="s">
        <v>13</v>
      </c>
      <c r="D23" s="37">
        <v>39804</v>
      </c>
      <c r="E23" s="37">
        <v>40147</v>
      </c>
      <c r="F23" s="37">
        <v>41152</v>
      </c>
      <c r="G23" s="1">
        <v>394200</v>
      </c>
      <c r="H23" s="42">
        <v>30942.6</v>
      </c>
      <c r="I23" s="36" t="s">
        <v>35</v>
      </c>
      <c r="J23" s="39">
        <v>153738</v>
      </c>
      <c r="K23" s="39">
        <v>268331.94</v>
      </c>
      <c r="L23" s="36" t="s">
        <v>57</v>
      </c>
      <c r="M23" s="35" t="s">
        <v>35</v>
      </c>
    </row>
    <row r="24" spans="1:14" ht="82.5" customHeight="1">
      <c r="A24" s="9" t="s">
        <v>25</v>
      </c>
      <c r="B24" s="9" t="s">
        <v>26</v>
      </c>
      <c r="C24" s="9" t="s">
        <v>13</v>
      </c>
      <c r="D24" s="37">
        <v>39813</v>
      </c>
      <c r="E24" s="37">
        <v>40542</v>
      </c>
      <c r="F24" s="37">
        <v>41305</v>
      </c>
      <c r="G24" s="1">
        <v>6921600</v>
      </c>
      <c r="H24" s="42">
        <v>364295</v>
      </c>
      <c r="I24" s="36" t="s">
        <v>35</v>
      </c>
      <c r="J24" s="39">
        <v>305242.56</v>
      </c>
      <c r="K24" s="39">
        <v>5427226.56</v>
      </c>
      <c r="L24" s="36" t="s">
        <v>57</v>
      </c>
      <c r="M24" s="35" t="s">
        <v>35</v>
      </c>
      <c r="N24" s="11"/>
    </row>
    <row r="25" spans="1:13" ht="42.75" customHeight="1">
      <c r="A25" s="9" t="s">
        <v>78</v>
      </c>
      <c r="B25" s="9" t="s">
        <v>209</v>
      </c>
      <c r="C25" s="9" t="s">
        <v>77</v>
      </c>
      <c r="D25" s="37">
        <v>39811</v>
      </c>
      <c r="E25" s="37">
        <v>40359</v>
      </c>
      <c r="F25" s="37">
        <v>41304</v>
      </c>
      <c r="G25" s="32">
        <v>500000</v>
      </c>
      <c r="H25" s="32">
        <v>26400</v>
      </c>
      <c r="I25" s="50" t="s">
        <v>35</v>
      </c>
      <c r="J25" s="39">
        <v>0</v>
      </c>
      <c r="K25" s="39">
        <v>500000</v>
      </c>
      <c r="L25" s="36" t="s">
        <v>63</v>
      </c>
      <c r="M25" s="35" t="s">
        <v>35</v>
      </c>
    </row>
    <row r="26" spans="1:13" ht="24" customHeight="1">
      <c r="A26" s="129" t="s">
        <v>79</v>
      </c>
      <c r="B26" s="129" t="s">
        <v>81</v>
      </c>
      <c r="C26" s="129" t="s">
        <v>77</v>
      </c>
      <c r="D26" s="111">
        <v>39812</v>
      </c>
      <c r="E26" s="111">
        <v>40542</v>
      </c>
      <c r="F26" s="111">
        <v>41090</v>
      </c>
      <c r="G26" s="113">
        <v>600000</v>
      </c>
      <c r="H26" s="119">
        <v>31590</v>
      </c>
      <c r="I26" s="50" t="s">
        <v>9</v>
      </c>
      <c r="J26" s="102">
        <v>0</v>
      </c>
      <c r="K26" s="102">
        <v>600000</v>
      </c>
      <c r="L26" s="106" t="s">
        <v>63</v>
      </c>
      <c r="M26" s="104" t="s">
        <v>35</v>
      </c>
    </row>
    <row r="27" spans="1:13" ht="31.5" customHeight="1">
      <c r="A27" s="130"/>
      <c r="B27" s="130"/>
      <c r="C27" s="130"/>
      <c r="D27" s="112"/>
      <c r="E27" s="112"/>
      <c r="F27" s="112"/>
      <c r="G27" s="114"/>
      <c r="H27" s="120"/>
      <c r="I27" s="33">
        <v>50384.38</v>
      </c>
      <c r="J27" s="103"/>
      <c r="K27" s="103"/>
      <c r="L27" s="108"/>
      <c r="M27" s="105"/>
    </row>
    <row r="28" spans="1:13" ht="42.75" customHeight="1">
      <c r="A28" s="9" t="s">
        <v>80</v>
      </c>
      <c r="B28" s="9" t="s">
        <v>82</v>
      </c>
      <c r="C28" s="9" t="s">
        <v>77</v>
      </c>
      <c r="D28" s="37">
        <v>39811</v>
      </c>
      <c r="E28" s="37">
        <v>40359</v>
      </c>
      <c r="F28" s="37">
        <v>41121</v>
      </c>
      <c r="G28" s="32">
        <v>428000</v>
      </c>
      <c r="H28" s="32">
        <v>22560</v>
      </c>
      <c r="I28" s="48" t="s">
        <v>35</v>
      </c>
      <c r="J28" s="39">
        <v>0</v>
      </c>
      <c r="K28" s="39">
        <v>428000</v>
      </c>
      <c r="L28" s="36" t="s">
        <v>63</v>
      </c>
      <c r="M28" s="35" t="s">
        <v>35</v>
      </c>
    </row>
    <row r="29" spans="1:13" ht="68.25" customHeight="1">
      <c r="A29" s="9" t="s">
        <v>91</v>
      </c>
      <c r="B29" s="9" t="s">
        <v>92</v>
      </c>
      <c r="C29" s="9" t="s">
        <v>88</v>
      </c>
      <c r="D29" s="37">
        <v>39629</v>
      </c>
      <c r="E29" s="37">
        <v>40147</v>
      </c>
      <c r="F29" s="37">
        <v>41213</v>
      </c>
      <c r="G29" s="1">
        <v>900000</v>
      </c>
      <c r="H29" s="1">
        <v>47500</v>
      </c>
      <c r="I29" s="36" t="s">
        <v>35</v>
      </c>
      <c r="J29" s="39">
        <v>0</v>
      </c>
      <c r="K29" s="39">
        <v>900000</v>
      </c>
      <c r="L29" s="36" t="s">
        <v>84</v>
      </c>
      <c r="M29" s="35" t="s">
        <v>35</v>
      </c>
    </row>
    <row r="30" spans="1:13" ht="42.75" customHeight="1">
      <c r="A30" s="9" t="s">
        <v>93</v>
      </c>
      <c r="B30" s="9" t="s">
        <v>94</v>
      </c>
      <c r="C30" s="9" t="s">
        <v>88</v>
      </c>
      <c r="D30" s="37">
        <v>39813</v>
      </c>
      <c r="E30" s="37">
        <v>40359</v>
      </c>
      <c r="F30" s="37">
        <v>41333</v>
      </c>
      <c r="G30" s="32">
        <v>553359</v>
      </c>
      <c r="H30" s="32">
        <v>29130</v>
      </c>
      <c r="I30" s="36" t="s">
        <v>35</v>
      </c>
      <c r="J30" s="39">
        <v>0</v>
      </c>
      <c r="K30" s="39">
        <v>553359</v>
      </c>
      <c r="L30" s="36" t="s">
        <v>84</v>
      </c>
      <c r="M30" s="35" t="s">
        <v>35</v>
      </c>
    </row>
    <row r="31" spans="1:13" ht="63.75" customHeight="1">
      <c r="A31" s="9" t="s">
        <v>115</v>
      </c>
      <c r="B31" s="9" t="s">
        <v>190</v>
      </c>
      <c r="C31" s="9" t="s">
        <v>113</v>
      </c>
      <c r="D31" s="37">
        <v>39813</v>
      </c>
      <c r="E31" s="37">
        <v>40177</v>
      </c>
      <c r="F31" s="37">
        <v>41605</v>
      </c>
      <c r="G31" s="1">
        <v>100000</v>
      </c>
      <c r="H31" s="1">
        <v>5000</v>
      </c>
      <c r="I31" s="36" t="s">
        <v>35</v>
      </c>
      <c r="J31" s="39">
        <v>0</v>
      </c>
      <c r="K31" s="39">
        <v>100000</v>
      </c>
      <c r="L31" s="36" t="s">
        <v>114</v>
      </c>
      <c r="M31" s="35" t="s">
        <v>35</v>
      </c>
    </row>
    <row r="32" spans="1:13" ht="64.5" customHeight="1">
      <c r="A32" s="9" t="s">
        <v>166</v>
      </c>
      <c r="B32" s="9" t="s">
        <v>167</v>
      </c>
      <c r="C32" s="9" t="s">
        <v>168</v>
      </c>
      <c r="D32" s="37">
        <v>39631</v>
      </c>
      <c r="E32" s="37">
        <v>40939</v>
      </c>
      <c r="F32" s="37">
        <v>41029</v>
      </c>
      <c r="G32" s="51">
        <v>116661.6</v>
      </c>
      <c r="H32" s="52">
        <v>1964</v>
      </c>
      <c r="I32" s="36" t="s">
        <v>35</v>
      </c>
      <c r="J32" s="39">
        <v>0</v>
      </c>
      <c r="K32" s="39">
        <v>116661.6</v>
      </c>
      <c r="L32" s="36" t="s">
        <v>169</v>
      </c>
      <c r="M32" s="35" t="s">
        <v>35</v>
      </c>
    </row>
    <row r="33" spans="1:13" ht="64.5" customHeight="1">
      <c r="A33" s="9" t="s">
        <v>182</v>
      </c>
      <c r="B33" s="9" t="s">
        <v>183</v>
      </c>
      <c r="C33" s="9" t="s">
        <v>13</v>
      </c>
      <c r="D33" s="37">
        <v>39813</v>
      </c>
      <c r="E33" s="37">
        <v>40147</v>
      </c>
      <c r="F33" s="37">
        <v>41364</v>
      </c>
      <c r="G33" s="51">
        <v>148433.5</v>
      </c>
      <c r="H33" s="52">
        <v>7850</v>
      </c>
      <c r="I33" s="36" t="s">
        <v>35</v>
      </c>
      <c r="J33" s="39">
        <v>0</v>
      </c>
      <c r="K33" s="39">
        <v>29686.7</v>
      </c>
      <c r="L33" s="36" t="s">
        <v>181</v>
      </c>
      <c r="M33" s="35" t="s">
        <v>35</v>
      </c>
    </row>
    <row r="34" spans="1:13" ht="44.25" customHeight="1">
      <c r="A34" s="9" t="s">
        <v>27</v>
      </c>
      <c r="B34" s="9" t="s">
        <v>28</v>
      </c>
      <c r="C34" s="9" t="s">
        <v>23</v>
      </c>
      <c r="D34" s="37">
        <v>40178</v>
      </c>
      <c r="E34" s="37">
        <v>40542</v>
      </c>
      <c r="F34" s="37">
        <v>40999</v>
      </c>
      <c r="G34" s="1">
        <v>195000</v>
      </c>
      <c r="H34" s="1">
        <v>8125</v>
      </c>
      <c r="I34" s="36" t="s">
        <v>35</v>
      </c>
      <c r="J34" s="39">
        <v>0</v>
      </c>
      <c r="K34" s="39">
        <v>195000</v>
      </c>
      <c r="L34" s="36" t="s">
        <v>57</v>
      </c>
      <c r="M34" s="35" t="s">
        <v>35</v>
      </c>
    </row>
    <row r="35" spans="1:13" ht="60.75" customHeight="1">
      <c r="A35" s="9" t="s">
        <v>29</v>
      </c>
      <c r="B35" s="9" t="s">
        <v>30</v>
      </c>
      <c r="C35" s="9" t="s">
        <v>23</v>
      </c>
      <c r="D35" s="37">
        <v>40178</v>
      </c>
      <c r="E35" s="37">
        <v>40542</v>
      </c>
      <c r="F35" s="37">
        <v>41455</v>
      </c>
      <c r="G35" s="1">
        <v>975000</v>
      </c>
      <c r="H35" s="1">
        <v>41666.67</v>
      </c>
      <c r="I35" s="36" t="s">
        <v>35</v>
      </c>
      <c r="J35" s="39">
        <v>165977.5</v>
      </c>
      <c r="K35" s="39">
        <v>606937.5</v>
      </c>
      <c r="L35" s="36" t="s">
        <v>57</v>
      </c>
      <c r="M35" s="35" t="s">
        <v>35</v>
      </c>
    </row>
    <row r="36" spans="1:13" ht="45" customHeight="1">
      <c r="A36" s="9" t="s">
        <v>32</v>
      </c>
      <c r="B36" s="9" t="s">
        <v>33</v>
      </c>
      <c r="C36" s="9" t="s">
        <v>34</v>
      </c>
      <c r="D36" s="37">
        <v>40186</v>
      </c>
      <c r="E36" s="37">
        <v>41644</v>
      </c>
      <c r="F36" s="35" t="s">
        <v>35</v>
      </c>
      <c r="G36" s="1">
        <v>2400000</v>
      </c>
      <c r="H36" s="1">
        <v>112500</v>
      </c>
      <c r="I36" s="36" t="s">
        <v>35</v>
      </c>
      <c r="J36" s="53">
        <v>0</v>
      </c>
      <c r="K36" s="39">
        <v>0</v>
      </c>
      <c r="L36" s="36" t="s">
        <v>57</v>
      </c>
      <c r="M36" s="9" t="s">
        <v>210</v>
      </c>
    </row>
    <row r="37" spans="1:13" ht="57.75" customHeight="1">
      <c r="A37" s="9" t="s">
        <v>71</v>
      </c>
      <c r="B37" s="9" t="s">
        <v>72</v>
      </c>
      <c r="C37" s="6" t="s">
        <v>69</v>
      </c>
      <c r="D37" s="37">
        <v>40081</v>
      </c>
      <c r="E37" s="37">
        <v>40384</v>
      </c>
      <c r="F37" s="37">
        <v>41639</v>
      </c>
      <c r="G37" s="1">
        <v>362729.75</v>
      </c>
      <c r="H37" s="1">
        <v>0</v>
      </c>
      <c r="I37" s="36" t="s">
        <v>35</v>
      </c>
      <c r="J37" s="39">
        <v>0</v>
      </c>
      <c r="K37" s="1">
        <v>147026.02</v>
      </c>
      <c r="L37" s="39" t="s">
        <v>63</v>
      </c>
      <c r="M37" s="35" t="s">
        <v>35</v>
      </c>
    </row>
    <row r="38" spans="1:13" ht="76.5" customHeight="1">
      <c r="A38" s="9" t="s">
        <v>95</v>
      </c>
      <c r="B38" s="9" t="s">
        <v>96</v>
      </c>
      <c r="C38" s="6" t="s">
        <v>88</v>
      </c>
      <c r="D38" s="37">
        <v>40178</v>
      </c>
      <c r="E38" s="37">
        <v>40512</v>
      </c>
      <c r="F38" s="37">
        <v>41059</v>
      </c>
      <c r="G38" s="1">
        <v>200000</v>
      </c>
      <c r="H38" s="1">
        <v>8354.36</v>
      </c>
      <c r="I38" s="36" t="s">
        <v>35</v>
      </c>
      <c r="J38" s="39">
        <v>0</v>
      </c>
      <c r="K38" s="39">
        <v>200000</v>
      </c>
      <c r="L38" s="36" t="s">
        <v>84</v>
      </c>
      <c r="M38" s="35" t="s">
        <v>35</v>
      </c>
    </row>
    <row r="39" spans="1:13" ht="57.75" customHeight="1">
      <c r="A39" s="9" t="s">
        <v>97</v>
      </c>
      <c r="B39" s="9" t="s">
        <v>98</v>
      </c>
      <c r="C39" s="6" t="s">
        <v>99</v>
      </c>
      <c r="D39" s="37">
        <v>40147</v>
      </c>
      <c r="E39" s="37">
        <v>40663</v>
      </c>
      <c r="F39" s="37">
        <v>41333</v>
      </c>
      <c r="G39" s="1">
        <v>450000</v>
      </c>
      <c r="H39" s="1">
        <v>20000</v>
      </c>
      <c r="I39" s="36" t="s">
        <v>35</v>
      </c>
      <c r="J39" s="39">
        <v>0</v>
      </c>
      <c r="K39" s="39">
        <v>450000</v>
      </c>
      <c r="L39" s="36" t="s">
        <v>84</v>
      </c>
      <c r="M39" s="35" t="s">
        <v>35</v>
      </c>
    </row>
    <row r="40" spans="1:13" ht="57.75" customHeight="1">
      <c r="A40" s="9" t="s">
        <v>102</v>
      </c>
      <c r="B40" s="9" t="s">
        <v>103</v>
      </c>
      <c r="C40" s="6" t="s">
        <v>85</v>
      </c>
      <c r="D40" s="37">
        <v>40176</v>
      </c>
      <c r="E40" s="37">
        <v>41117</v>
      </c>
      <c r="F40" s="37">
        <v>41212</v>
      </c>
      <c r="G40" s="1">
        <v>700000</v>
      </c>
      <c r="H40" s="1">
        <v>29200</v>
      </c>
      <c r="I40" s="36" t="s">
        <v>35</v>
      </c>
      <c r="J40" s="39">
        <v>0</v>
      </c>
      <c r="K40" s="39">
        <v>700000</v>
      </c>
      <c r="L40" s="36" t="s">
        <v>84</v>
      </c>
      <c r="M40" s="35" t="s">
        <v>35</v>
      </c>
    </row>
    <row r="41" spans="1:13" ht="41.25" customHeight="1">
      <c r="A41" s="9" t="s">
        <v>107</v>
      </c>
      <c r="B41" s="9" t="s">
        <v>108</v>
      </c>
      <c r="C41" s="6" t="s">
        <v>34</v>
      </c>
      <c r="D41" s="37">
        <v>40186</v>
      </c>
      <c r="E41" s="37">
        <v>41644</v>
      </c>
      <c r="F41" s="37" t="s">
        <v>35</v>
      </c>
      <c r="G41" s="54">
        <v>100000</v>
      </c>
      <c r="H41" s="54">
        <v>7800</v>
      </c>
      <c r="I41" s="36" t="s">
        <v>35</v>
      </c>
      <c r="J41" s="39">
        <v>0</v>
      </c>
      <c r="K41" s="39">
        <v>0</v>
      </c>
      <c r="L41" s="36" t="s">
        <v>84</v>
      </c>
      <c r="M41" s="35" t="s">
        <v>35</v>
      </c>
    </row>
    <row r="42" spans="1:13" ht="71.25" customHeight="1">
      <c r="A42" s="9" t="s">
        <v>123</v>
      </c>
      <c r="B42" s="9" t="s">
        <v>124</v>
      </c>
      <c r="C42" s="6" t="s">
        <v>88</v>
      </c>
      <c r="D42" s="37">
        <v>40178</v>
      </c>
      <c r="E42" s="37">
        <v>40542</v>
      </c>
      <c r="F42" s="37">
        <v>41182</v>
      </c>
      <c r="G42" s="54">
        <v>237791.25</v>
      </c>
      <c r="H42" s="54">
        <v>10338.75</v>
      </c>
      <c r="I42" s="36" t="s">
        <v>35</v>
      </c>
      <c r="J42" s="39">
        <v>0</v>
      </c>
      <c r="K42" s="39">
        <v>237791.25</v>
      </c>
      <c r="L42" s="36" t="s">
        <v>119</v>
      </c>
      <c r="M42" s="35" t="s">
        <v>35</v>
      </c>
    </row>
    <row r="43" spans="1:13" ht="111.75" customHeight="1">
      <c r="A43" s="9" t="s">
        <v>125</v>
      </c>
      <c r="B43" s="9" t="s">
        <v>126</v>
      </c>
      <c r="C43" s="6" t="s">
        <v>88</v>
      </c>
      <c r="D43" s="37">
        <v>40178</v>
      </c>
      <c r="E43" s="37">
        <v>40542</v>
      </c>
      <c r="F43" s="37">
        <v>41182</v>
      </c>
      <c r="G43" s="54">
        <v>336375</v>
      </c>
      <c r="H43" s="54">
        <v>14625</v>
      </c>
      <c r="I43" s="36" t="s">
        <v>35</v>
      </c>
      <c r="J43" s="39">
        <v>0</v>
      </c>
      <c r="K43" s="39">
        <v>336375</v>
      </c>
      <c r="L43" s="36" t="s">
        <v>119</v>
      </c>
      <c r="M43" s="35" t="s">
        <v>35</v>
      </c>
    </row>
    <row r="44" spans="1:13" ht="90" customHeight="1">
      <c r="A44" s="9" t="s">
        <v>159</v>
      </c>
      <c r="B44" s="9" t="s">
        <v>160</v>
      </c>
      <c r="C44" s="6" t="s">
        <v>161</v>
      </c>
      <c r="D44" s="37">
        <v>40178</v>
      </c>
      <c r="E44" s="37">
        <v>41213</v>
      </c>
      <c r="F44" s="37" t="s">
        <v>35</v>
      </c>
      <c r="G44" s="54">
        <v>500000</v>
      </c>
      <c r="H44" s="54">
        <v>26010.62</v>
      </c>
      <c r="I44" s="36" t="s">
        <v>35</v>
      </c>
      <c r="J44" s="39">
        <v>0</v>
      </c>
      <c r="K44" s="39">
        <v>353271.02</v>
      </c>
      <c r="L44" s="36" t="s">
        <v>158</v>
      </c>
      <c r="M44" s="35" t="s">
        <v>35</v>
      </c>
    </row>
    <row r="45" spans="1:13" ht="61.5" customHeight="1">
      <c r="A45" s="9" t="s">
        <v>162</v>
      </c>
      <c r="B45" s="9" t="s">
        <v>163</v>
      </c>
      <c r="C45" s="6" t="s">
        <v>161</v>
      </c>
      <c r="D45" s="37">
        <v>40178</v>
      </c>
      <c r="E45" s="37">
        <v>41391</v>
      </c>
      <c r="F45" s="37" t="s">
        <v>35</v>
      </c>
      <c r="G45" s="51">
        <v>597856.19</v>
      </c>
      <c r="H45" s="52">
        <v>25000</v>
      </c>
      <c r="I45" s="50" t="s">
        <v>35</v>
      </c>
      <c r="J45" s="39">
        <v>0</v>
      </c>
      <c r="K45" s="39">
        <v>597856.19</v>
      </c>
      <c r="L45" s="36" t="s">
        <v>158</v>
      </c>
      <c r="M45" s="35" t="s">
        <v>35</v>
      </c>
    </row>
    <row r="46" spans="1:13" ht="45" customHeight="1">
      <c r="A46" s="9" t="s">
        <v>31</v>
      </c>
      <c r="B46" s="6" t="s">
        <v>36</v>
      </c>
      <c r="C46" s="9" t="s">
        <v>23</v>
      </c>
      <c r="D46" s="37">
        <v>40399</v>
      </c>
      <c r="E46" s="37">
        <v>41151</v>
      </c>
      <c r="F46" s="37">
        <v>41274</v>
      </c>
      <c r="G46" s="1">
        <v>243750</v>
      </c>
      <c r="H46" s="1">
        <v>10156.25</v>
      </c>
      <c r="I46" s="36" t="s">
        <v>35</v>
      </c>
      <c r="J46" s="39">
        <v>195000</v>
      </c>
      <c r="K46" s="39">
        <v>243750</v>
      </c>
      <c r="L46" s="36" t="s">
        <v>57</v>
      </c>
      <c r="M46" s="35" t="s">
        <v>35</v>
      </c>
    </row>
    <row r="47" spans="1:13" ht="39" customHeight="1">
      <c r="A47" s="9" t="s">
        <v>37</v>
      </c>
      <c r="B47" s="9" t="s">
        <v>38</v>
      </c>
      <c r="C47" s="9" t="s">
        <v>23</v>
      </c>
      <c r="D47" s="37">
        <v>40399</v>
      </c>
      <c r="E47" s="37">
        <v>41151</v>
      </c>
      <c r="F47" s="37">
        <v>41333</v>
      </c>
      <c r="G47" s="1">
        <v>224250</v>
      </c>
      <c r="H47" s="1">
        <v>9343.75</v>
      </c>
      <c r="I47" s="36" t="s">
        <v>35</v>
      </c>
      <c r="J47" s="53">
        <v>183615.9</v>
      </c>
      <c r="K47" s="39">
        <v>183615.9</v>
      </c>
      <c r="L47" s="36" t="s">
        <v>57</v>
      </c>
      <c r="M47" s="35" t="s">
        <v>35</v>
      </c>
    </row>
    <row r="48" spans="1:13" ht="28.5" customHeight="1">
      <c r="A48" s="9" t="s">
        <v>39</v>
      </c>
      <c r="B48" s="9" t="s">
        <v>40</v>
      </c>
      <c r="C48" s="9" t="s">
        <v>41</v>
      </c>
      <c r="D48" s="37">
        <v>40353</v>
      </c>
      <c r="E48" s="37">
        <v>41244</v>
      </c>
      <c r="F48" s="36" t="s">
        <v>35</v>
      </c>
      <c r="G48" s="1">
        <v>850000</v>
      </c>
      <c r="H48" s="1">
        <v>35842.38</v>
      </c>
      <c r="I48" s="36" t="s">
        <v>35</v>
      </c>
      <c r="J48" s="39">
        <v>500000</v>
      </c>
      <c r="K48" s="39">
        <v>350000</v>
      </c>
      <c r="L48" s="36" t="s">
        <v>57</v>
      </c>
      <c r="M48" s="35" t="s">
        <v>35</v>
      </c>
    </row>
    <row r="49" spans="1:13" ht="30" customHeight="1">
      <c r="A49" s="9" t="s">
        <v>42</v>
      </c>
      <c r="B49" s="9" t="s">
        <v>43</v>
      </c>
      <c r="C49" s="9" t="s">
        <v>41</v>
      </c>
      <c r="D49" s="37">
        <v>40353</v>
      </c>
      <c r="E49" s="37">
        <v>41161</v>
      </c>
      <c r="F49" s="36" t="s">
        <v>35</v>
      </c>
      <c r="G49" s="1">
        <v>250000</v>
      </c>
      <c r="H49" s="1">
        <v>10416.63</v>
      </c>
      <c r="I49" s="36" t="s">
        <v>35</v>
      </c>
      <c r="J49" s="39">
        <v>0</v>
      </c>
      <c r="K49" s="39">
        <v>250000</v>
      </c>
      <c r="L49" s="36" t="s">
        <v>57</v>
      </c>
      <c r="M49" s="35" t="s">
        <v>35</v>
      </c>
    </row>
    <row r="50" spans="1:13" ht="33.75" customHeight="1">
      <c r="A50" s="9" t="s">
        <v>44</v>
      </c>
      <c r="B50" s="9" t="s">
        <v>45</v>
      </c>
      <c r="C50" s="9" t="s">
        <v>41</v>
      </c>
      <c r="D50" s="37">
        <v>40357</v>
      </c>
      <c r="E50" s="37">
        <v>41159</v>
      </c>
      <c r="F50" s="36" t="s">
        <v>35</v>
      </c>
      <c r="G50" s="1">
        <v>100000</v>
      </c>
      <c r="H50" s="1">
        <v>4166.68</v>
      </c>
      <c r="I50" s="36" t="s">
        <v>35</v>
      </c>
      <c r="J50" s="39">
        <v>0</v>
      </c>
      <c r="K50" s="39">
        <v>100000</v>
      </c>
      <c r="L50" s="36" t="s">
        <v>57</v>
      </c>
      <c r="M50" s="35" t="s">
        <v>35</v>
      </c>
    </row>
    <row r="51" spans="1:13" ht="34.5" customHeight="1">
      <c r="A51" s="9" t="s">
        <v>46</v>
      </c>
      <c r="B51" s="9" t="s">
        <v>47</v>
      </c>
      <c r="C51" s="9" t="s">
        <v>41</v>
      </c>
      <c r="D51" s="37">
        <v>40357</v>
      </c>
      <c r="E51" s="37">
        <v>41242</v>
      </c>
      <c r="F51" s="36" t="s">
        <v>35</v>
      </c>
      <c r="G51" s="1">
        <v>100000</v>
      </c>
      <c r="H51" s="1">
        <v>4166.67</v>
      </c>
      <c r="I51" s="36" t="s">
        <v>35</v>
      </c>
      <c r="J51" s="39">
        <v>0</v>
      </c>
      <c r="K51" s="39">
        <v>100000</v>
      </c>
      <c r="L51" s="36" t="s">
        <v>57</v>
      </c>
      <c r="M51" s="35" t="s">
        <v>35</v>
      </c>
    </row>
    <row r="52" spans="1:13" ht="42" customHeight="1">
      <c r="A52" s="9" t="s">
        <v>48</v>
      </c>
      <c r="B52" s="9" t="s">
        <v>49</v>
      </c>
      <c r="C52" s="9" t="s">
        <v>41</v>
      </c>
      <c r="D52" s="37">
        <v>40357</v>
      </c>
      <c r="E52" s="37">
        <v>41242</v>
      </c>
      <c r="F52" s="36" t="s">
        <v>35</v>
      </c>
      <c r="G52" s="54">
        <v>400000</v>
      </c>
      <c r="H52" s="54">
        <v>16666.67</v>
      </c>
      <c r="I52" s="36" t="s">
        <v>35</v>
      </c>
      <c r="J52" s="39">
        <v>0</v>
      </c>
      <c r="K52" s="39">
        <v>400000</v>
      </c>
      <c r="L52" s="36" t="s">
        <v>57</v>
      </c>
      <c r="M52" s="35" t="s">
        <v>35</v>
      </c>
    </row>
    <row r="53" spans="1:13" ht="33.75" customHeight="1">
      <c r="A53" s="9" t="s">
        <v>50</v>
      </c>
      <c r="B53" s="9" t="s">
        <v>51</v>
      </c>
      <c r="C53" s="9" t="s">
        <v>41</v>
      </c>
      <c r="D53" s="37">
        <v>40357</v>
      </c>
      <c r="E53" s="37">
        <v>41337</v>
      </c>
      <c r="F53" s="36" t="s">
        <v>35</v>
      </c>
      <c r="G53" s="1">
        <v>1000000</v>
      </c>
      <c r="H53" s="1">
        <v>41666.67</v>
      </c>
      <c r="I53" s="36" t="s">
        <v>35</v>
      </c>
      <c r="J53" s="39">
        <v>1000000</v>
      </c>
      <c r="K53" s="39">
        <v>1000000</v>
      </c>
      <c r="L53" s="36" t="s">
        <v>57</v>
      </c>
      <c r="M53" s="35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7">
        <v>41638</v>
      </c>
      <c r="G54" s="1">
        <v>586498.98</v>
      </c>
      <c r="H54" s="1">
        <v>0</v>
      </c>
      <c r="I54" s="2" t="s">
        <v>35</v>
      </c>
      <c r="J54" s="39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9" t="s">
        <v>75</v>
      </c>
      <c r="B55" s="9" t="s">
        <v>76</v>
      </c>
      <c r="C55" s="9" t="s">
        <v>41</v>
      </c>
      <c r="D55" s="37">
        <v>40357</v>
      </c>
      <c r="E55" s="37">
        <v>41161</v>
      </c>
      <c r="F55" s="36" t="s">
        <v>35</v>
      </c>
      <c r="G55" s="1">
        <v>148000</v>
      </c>
      <c r="H55" s="1">
        <v>6666.67</v>
      </c>
      <c r="I55" s="36" t="s">
        <v>35</v>
      </c>
      <c r="J55" s="39">
        <v>0</v>
      </c>
      <c r="K55" s="39">
        <v>148000</v>
      </c>
      <c r="L55" s="36" t="s">
        <v>63</v>
      </c>
      <c r="M55" s="35" t="s">
        <v>35</v>
      </c>
    </row>
    <row r="56" spans="1:13" ht="54" customHeight="1">
      <c r="A56" s="9" t="s">
        <v>100</v>
      </c>
      <c r="B56" s="9" t="s">
        <v>101</v>
      </c>
      <c r="C56" s="6" t="s">
        <v>99</v>
      </c>
      <c r="D56" s="37">
        <v>40360</v>
      </c>
      <c r="E56" s="37">
        <v>40908</v>
      </c>
      <c r="F56" s="37">
        <v>41274</v>
      </c>
      <c r="G56" s="1">
        <v>250000</v>
      </c>
      <c r="H56" s="1">
        <v>10857</v>
      </c>
      <c r="I56" s="36" t="s">
        <v>35</v>
      </c>
      <c r="J56" s="39">
        <v>0</v>
      </c>
      <c r="K56" s="39">
        <v>250000</v>
      </c>
      <c r="L56" s="36" t="s">
        <v>84</v>
      </c>
      <c r="M56" s="35" t="s">
        <v>35</v>
      </c>
    </row>
    <row r="57" spans="1:13" ht="59.25" customHeight="1">
      <c r="A57" s="9" t="s">
        <v>104</v>
      </c>
      <c r="B57" s="9" t="s">
        <v>105</v>
      </c>
      <c r="C57" s="6" t="s">
        <v>106</v>
      </c>
      <c r="D57" s="37">
        <v>40543</v>
      </c>
      <c r="E57" s="37">
        <v>40908</v>
      </c>
      <c r="F57" s="37">
        <v>41274</v>
      </c>
      <c r="G57" s="1">
        <v>499997.81</v>
      </c>
      <c r="H57" s="1">
        <v>20850</v>
      </c>
      <c r="I57" s="36" t="s">
        <v>35</v>
      </c>
      <c r="J57" s="39">
        <v>0</v>
      </c>
      <c r="K57" s="39">
        <v>499997.81</v>
      </c>
      <c r="L57" s="36" t="s">
        <v>84</v>
      </c>
      <c r="M57" s="35" t="s">
        <v>35</v>
      </c>
    </row>
    <row r="58" spans="1:13" ht="46.5" customHeight="1">
      <c r="A58" s="9" t="s">
        <v>109</v>
      </c>
      <c r="B58" s="9" t="s">
        <v>110</v>
      </c>
      <c r="C58" s="6" t="s">
        <v>41</v>
      </c>
      <c r="D58" s="37">
        <v>40353</v>
      </c>
      <c r="E58" s="37">
        <v>41337</v>
      </c>
      <c r="F58" s="37" t="s">
        <v>35</v>
      </c>
      <c r="G58" s="55">
        <v>2000000</v>
      </c>
      <c r="H58" s="55">
        <v>83500</v>
      </c>
      <c r="I58" s="36" t="s">
        <v>35</v>
      </c>
      <c r="J58" s="39">
        <v>2000000</v>
      </c>
      <c r="K58" s="39">
        <v>0</v>
      </c>
      <c r="L58" s="36" t="s">
        <v>84</v>
      </c>
      <c r="M58" s="35" t="s">
        <v>35</v>
      </c>
    </row>
    <row r="59" spans="1:13" ht="70.5" customHeight="1">
      <c r="A59" s="9" t="s">
        <v>120</v>
      </c>
      <c r="B59" s="9" t="s">
        <v>121</v>
      </c>
      <c r="C59" s="6" t="s">
        <v>122</v>
      </c>
      <c r="D59" s="37">
        <v>40343</v>
      </c>
      <c r="E59" s="37">
        <v>40891</v>
      </c>
      <c r="F59" s="37">
        <v>41310</v>
      </c>
      <c r="G59" s="55">
        <v>246000</v>
      </c>
      <c r="H59" s="55">
        <v>11000</v>
      </c>
      <c r="I59" s="15" t="s">
        <v>35</v>
      </c>
      <c r="J59" s="39">
        <v>0</v>
      </c>
      <c r="K59" s="39">
        <v>246000</v>
      </c>
      <c r="L59" s="36" t="s">
        <v>119</v>
      </c>
      <c r="M59" s="35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41">
        <v>40360</v>
      </c>
      <c r="E60" s="41">
        <v>41094</v>
      </c>
      <c r="F60" s="41">
        <v>41274</v>
      </c>
      <c r="G60" s="56">
        <v>647479.3</v>
      </c>
      <c r="H60" s="56">
        <v>58070</v>
      </c>
      <c r="I60" s="40" t="s">
        <v>35</v>
      </c>
      <c r="J60" s="39">
        <v>0</v>
      </c>
      <c r="K60" s="39">
        <v>647479.3</v>
      </c>
      <c r="L60" s="40" t="s">
        <v>153</v>
      </c>
      <c r="M60" s="35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41">
        <v>40360</v>
      </c>
      <c r="E61" s="41">
        <v>40908</v>
      </c>
      <c r="F61" s="41">
        <v>41274</v>
      </c>
      <c r="G61" s="51">
        <v>200000</v>
      </c>
      <c r="H61" s="52">
        <v>8333.33</v>
      </c>
      <c r="I61" s="40" t="s">
        <v>35</v>
      </c>
      <c r="J61" s="42">
        <v>0</v>
      </c>
      <c r="K61" s="42">
        <v>200000</v>
      </c>
      <c r="L61" s="40" t="s">
        <v>158</v>
      </c>
      <c r="M61" s="35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41">
        <v>40540</v>
      </c>
      <c r="E62" s="41">
        <v>41259</v>
      </c>
      <c r="F62" s="41" t="s">
        <v>35</v>
      </c>
      <c r="G62" s="51">
        <v>946518.09</v>
      </c>
      <c r="H62" s="52">
        <v>9465.18</v>
      </c>
      <c r="I62" s="40" t="s">
        <v>35</v>
      </c>
      <c r="J62" s="57">
        <v>477991.63</v>
      </c>
      <c r="K62" s="52">
        <v>946518.09</v>
      </c>
      <c r="L62" s="40" t="s">
        <v>169</v>
      </c>
      <c r="M62" s="35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41">
        <v>40539</v>
      </c>
      <c r="E63" s="41">
        <v>40977</v>
      </c>
      <c r="F63" s="41">
        <v>41157</v>
      </c>
      <c r="G63" s="51">
        <v>200561.84</v>
      </c>
      <c r="H63" s="52">
        <v>2025.88</v>
      </c>
      <c r="I63" s="40" t="s">
        <v>35</v>
      </c>
      <c r="J63" s="42">
        <v>0</v>
      </c>
      <c r="K63" s="57">
        <v>200561.84</v>
      </c>
      <c r="L63" s="40" t="s">
        <v>169</v>
      </c>
      <c r="M63" s="35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41">
        <v>40536</v>
      </c>
      <c r="E64" s="41">
        <v>41305</v>
      </c>
      <c r="F64" s="41" t="s">
        <v>35</v>
      </c>
      <c r="G64" s="55">
        <v>1482100</v>
      </c>
      <c r="H64" s="55">
        <v>77900</v>
      </c>
      <c r="I64" s="58" t="s">
        <v>35</v>
      </c>
      <c r="J64" s="42">
        <v>0</v>
      </c>
      <c r="K64" s="42">
        <v>0</v>
      </c>
      <c r="L64" s="40" t="s">
        <v>181</v>
      </c>
      <c r="M64" s="40" t="s">
        <v>207</v>
      </c>
    </row>
    <row r="65" spans="1:13" ht="24" customHeight="1">
      <c r="A65" s="129" t="s">
        <v>58</v>
      </c>
      <c r="B65" s="129" t="s">
        <v>59</v>
      </c>
      <c r="C65" s="129" t="s">
        <v>60</v>
      </c>
      <c r="D65" s="111">
        <v>40694</v>
      </c>
      <c r="E65" s="111">
        <v>41161</v>
      </c>
      <c r="F65" s="106" t="s">
        <v>35</v>
      </c>
      <c r="G65" s="113">
        <v>221119.91</v>
      </c>
      <c r="H65" s="119">
        <v>0</v>
      </c>
      <c r="I65" s="50" t="s">
        <v>2</v>
      </c>
      <c r="J65" s="102">
        <v>0</v>
      </c>
      <c r="K65" s="123">
        <v>250455.72</v>
      </c>
      <c r="L65" s="106" t="s">
        <v>57</v>
      </c>
      <c r="M65" s="104" t="s">
        <v>35</v>
      </c>
    </row>
    <row r="66" spans="1:13" ht="34.5" customHeight="1">
      <c r="A66" s="130"/>
      <c r="B66" s="130"/>
      <c r="C66" s="130"/>
      <c r="D66" s="112"/>
      <c r="E66" s="112"/>
      <c r="F66" s="108"/>
      <c r="G66" s="114"/>
      <c r="H66" s="120"/>
      <c r="I66" s="59">
        <v>29335.81</v>
      </c>
      <c r="J66" s="103"/>
      <c r="K66" s="124"/>
      <c r="L66" s="108"/>
      <c r="M66" s="105"/>
    </row>
    <row r="67" spans="1:13" ht="47.25" customHeight="1">
      <c r="A67" s="9" t="s">
        <v>205</v>
      </c>
      <c r="B67" s="9" t="s">
        <v>52</v>
      </c>
      <c r="C67" s="9" t="s">
        <v>13</v>
      </c>
      <c r="D67" s="37">
        <v>40781</v>
      </c>
      <c r="E67" s="37">
        <v>41485</v>
      </c>
      <c r="F67" s="36" t="s">
        <v>35</v>
      </c>
      <c r="G67" s="1">
        <v>15000000</v>
      </c>
      <c r="H67" s="1">
        <v>1247447.36</v>
      </c>
      <c r="I67" s="48" t="s">
        <v>35</v>
      </c>
      <c r="J67" s="39">
        <v>1826125.93</v>
      </c>
      <c r="K67" s="39">
        <v>1826125.93</v>
      </c>
      <c r="L67" s="36" t="s">
        <v>57</v>
      </c>
      <c r="M67" s="35" t="s">
        <v>35</v>
      </c>
    </row>
    <row r="68" spans="1:13" ht="39.75" customHeight="1">
      <c r="A68" s="9" t="s">
        <v>204</v>
      </c>
      <c r="B68" s="9" t="s">
        <v>53</v>
      </c>
      <c r="C68" s="9" t="s">
        <v>13</v>
      </c>
      <c r="D68" s="37">
        <v>40753</v>
      </c>
      <c r="E68" s="37">
        <v>41485</v>
      </c>
      <c r="F68" s="36" t="s">
        <v>35</v>
      </c>
      <c r="G68" s="1">
        <v>16170000</v>
      </c>
      <c r="H68" s="1">
        <v>61876.15</v>
      </c>
      <c r="I68" s="36" t="s">
        <v>35</v>
      </c>
      <c r="J68" s="39">
        <v>3172515.07</v>
      </c>
      <c r="K68" s="39">
        <v>3172515.07</v>
      </c>
      <c r="L68" s="36" t="s">
        <v>57</v>
      </c>
      <c r="M68" s="35" t="s">
        <v>35</v>
      </c>
    </row>
    <row r="69" spans="1:13" ht="47.25" customHeight="1">
      <c r="A69" s="9" t="s">
        <v>203</v>
      </c>
      <c r="B69" s="9" t="s">
        <v>54</v>
      </c>
      <c r="C69" s="9" t="s">
        <v>13</v>
      </c>
      <c r="D69" s="37">
        <v>40765</v>
      </c>
      <c r="E69" s="37">
        <v>41485</v>
      </c>
      <c r="F69" s="36" t="s">
        <v>35</v>
      </c>
      <c r="G69" s="1">
        <v>7120000</v>
      </c>
      <c r="H69" s="1">
        <v>379283.46</v>
      </c>
      <c r="I69" s="36" t="s">
        <v>35</v>
      </c>
      <c r="J69" s="39">
        <v>1179365.81</v>
      </c>
      <c r="K69" s="39">
        <v>1179365.81</v>
      </c>
      <c r="L69" s="36" t="s">
        <v>57</v>
      </c>
      <c r="M69" s="35" t="s">
        <v>35</v>
      </c>
    </row>
    <row r="70" spans="1:13" ht="45" customHeight="1">
      <c r="A70" s="9" t="s">
        <v>202</v>
      </c>
      <c r="B70" s="9" t="s">
        <v>55</v>
      </c>
      <c r="C70" s="9" t="s">
        <v>13</v>
      </c>
      <c r="D70" s="37">
        <v>40753</v>
      </c>
      <c r="E70" s="37">
        <v>41485</v>
      </c>
      <c r="F70" s="36" t="s">
        <v>35</v>
      </c>
      <c r="G70" s="1">
        <v>12210000</v>
      </c>
      <c r="H70" s="1">
        <v>47737.41</v>
      </c>
      <c r="I70" s="36" t="s">
        <v>35</v>
      </c>
      <c r="J70" s="39">
        <v>3439764.3</v>
      </c>
      <c r="K70" s="39">
        <v>3439764.3</v>
      </c>
      <c r="L70" s="36" t="s">
        <v>57</v>
      </c>
      <c r="M70" s="35" t="s">
        <v>35</v>
      </c>
    </row>
    <row r="71" spans="1:13" ht="103.5" customHeight="1">
      <c r="A71" s="34" t="s">
        <v>127</v>
      </c>
      <c r="B71" s="9" t="s">
        <v>128</v>
      </c>
      <c r="C71" s="9" t="s">
        <v>129</v>
      </c>
      <c r="D71" s="37">
        <v>40906</v>
      </c>
      <c r="E71" s="37">
        <v>41608</v>
      </c>
      <c r="F71" s="36" t="s">
        <v>35</v>
      </c>
      <c r="G71" s="1">
        <v>476207</v>
      </c>
      <c r="H71" s="1">
        <v>20235.06</v>
      </c>
      <c r="I71" s="36" t="s">
        <v>35</v>
      </c>
      <c r="J71" s="39">
        <v>238047</v>
      </c>
      <c r="K71" s="39">
        <v>238047</v>
      </c>
      <c r="L71" s="36" t="s">
        <v>119</v>
      </c>
      <c r="M71" s="35" t="s">
        <v>35</v>
      </c>
    </row>
    <row r="72" spans="1:13" ht="51">
      <c r="A72" s="34" t="s">
        <v>132</v>
      </c>
      <c r="B72" s="60" t="s">
        <v>133</v>
      </c>
      <c r="C72" s="9" t="s">
        <v>83</v>
      </c>
      <c r="D72" s="37">
        <v>40896</v>
      </c>
      <c r="E72" s="37">
        <v>41669</v>
      </c>
      <c r="F72" s="36" t="s">
        <v>35</v>
      </c>
      <c r="G72" s="1">
        <v>975000</v>
      </c>
      <c r="H72" s="1">
        <v>40625</v>
      </c>
      <c r="I72" s="36" t="s">
        <v>35</v>
      </c>
      <c r="J72" s="39">
        <v>975000</v>
      </c>
      <c r="K72" s="39">
        <v>975000</v>
      </c>
      <c r="L72" s="36" t="s">
        <v>84</v>
      </c>
      <c r="M72" s="35" t="s">
        <v>35</v>
      </c>
    </row>
    <row r="73" spans="1:13" ht="38.25" customHeight="1">
      <c r="A73" s="9" t="s">
        <v>134</v>
      </c>
      <c r="B73" s="9" t="s">
        <v>136</v>
      </c>
      <c r="C73" s="9" t="s">
        <v>135</v>
      </c>
      <c r="D73" s="37">
        <v>40884</v>
      </c>
      <c r="E73" s="37">
        <v>41973</v>
      </c>
      <c r="F73" s="36" t="s">
        <v>35</v>
      </c>
      <c r="G73" s="1">
        <v>1150000</v>
      </c>
      <c r="H73" s="1">
        <v>47916.67</v>
      </c>
      <c r="I73" s="36" t="s">
        <v>35</v>
      </c>
      <c r="J73" s="39">
        <v>0</v>
      </c>
      <c r="K73" s="39">
        <v>0</v>
      </c>
      <c r="L73" s="36" t="s">
        <v>57</v>
      </c>
      <c r="M73" s="35" t="s">
        <v>35</v>
      </c>
    </row>
    <row r="74" spans="1:13" ht="39.75" customHeight="1">
      <c r="A74" s="9" t="s">
        <v>137</v>
      </c>
      <c r="B74" s="9" t="s">
        <v>139</v>
      </c>
      <c r="C74" s="9" t="s">
        <v>138</v>
      </c>
      <c r="D74" s="37">
        <v>40908</v>
      </c>
      <c r="E74" s="37">
        <v>41654</v>
      </c>
      <c r="F74" s="36" t="s">
        <v>35</v>
      </c>
      <c r="G74" s="1">
        <v>2700000</v>
      </c>
      <c r="H74" s="1">
        <v>112500</v>
      </c>
      <c r="I74" s="36" t="s">
        <v>35</v>
      </c>
      <c r="J74" s="39">
        <v>0</v>
      </c>
      <c r="K74" s="39">
        <v>0</v>
      </c>
      <c r="L74" s="36" t="s">
        <v>57</v>
      </c>
      <c r="M74" s="9" t="s">
        <v>210</v>
      </c>
    </row>
    <row r="75" spans="1:13" ht="36" customHeight="1">
      <c r="A75" s="9" t="s">
        <v>140</v>
      </c>
      <c r="B75" s="9" t="s">
        <v>141</v>
      </c>
      <c r="C75" s="9" t="s">
        <v>13</v>
      </c>
      <c r="D75" s="37">
        <v>40907</v>
      </c>
      <c r="E75" s="37">
        <v>42003</v>
      </c>
      <c r="F75" s="36" t="s">
        <v>35</v>
      </c>
      <c r="G75" s="1">
        <v>690900</v>
      </c>
      <c r="H75" s="1">
        <f>G75*0.04/0.96</f>
        <v>28787.5</v>
      </c>
      <c r="I75" s="36" t="s">
        <v>35</v>
      </c>
      <c r="J75" s="39">
        <v>0</v>
      </c>
      <c r="K75" s="39">
        <v>0</v>
      </c>
      <c r="L75" s="36" t="s">
        <v>57</v>
      </c>
      <c r="M75" s="35" t="s">
        <v>35</v>
      </c>
    </row>
    <row r="76" spans="1:13" ht="58.5" customHeight="1">
      <c r="A76" s="9" t="s">
        <v>142</v>
      </c>
      <c r="B76" s="9" t="s">
        <v>143</v>
      </c>
      <c r="C76" s="9" t="s">
        <v>113</v>
      </c>
      <c r="D76" s="37">
        <v>40907</v>
      </c>
      <c r="E76" s="37">
        <v>41820</v>
      </c>
      <c r="F76" s="36" t="s">
        <v>35</v>
      </c>
      <c r="G76" s="1">
        <v>230000</v>
      </c>
      <c r="H76" s="1">
        <v>149346.6</v>
      </c>
      <c r="I76" s="36" t="s">
        <v>35</v>
      </c>
      <c r="J76" s="39">
        <v>0</v>
      </c>
      <c r="K76" s="39">
        <v>0</v>
      </c>
      <c r="L76" s="36" t="s">
        <v>114</v>
      </c>
      <c r="M76" s="35" t="s">
        <v>35</v>
      </c>
    </row>
    <row r="77" spans="1:13" ht="69" customHeight="1">
      <c r="A77" s="9" t="s">
        <v>144</v>
      </c>
      <c r="B77" s="9" t="s">
        <v>145</v>
      </c>
      <c r="C77" s="9" t="s">
        <v>41</v>
      </c>
      <c r="D77" s="37">
        <v>40904</v>
      </c>
      <c r="E77" s="37">
        <v>41400</v>
      </c>
      <c r="F77" s="36" t="s">
        <v>35</v>
      </c>
      <c r="G77" s="1">
        <v>170000</v>
      </c>
      <c r="H77" s="1">
        <v>40000</v>
      </c>
      <c r="I77" s="36" t="s">
        <v>35</v>
      </c>
      <c r="J77" s="39">
        <v>170000</v>
      </c>
      <c r="K77" s="39">
        <v>170000</v>
      </c>
      <c r="L77" s="36" t="s">
        <v>114</v>
      </c>
      <c r="M77" s="35" t="s">
        <v>35</v>
      </c>
    </row>
    <row r="78" spans="1:13" ht="51">
      <c r="A78" s="9" t="s">
        <v>146</v>
      </c>
      <c r="B78" s="9" t="s">
        <v>147</v>
      </c>
      <c r="C78" s="9" t="s">
        <v>23</v>
      </c>
      <c r="D78" s="37">
        <v>40907</v>
      </c>
      <c r="E78" s="37">
        <v>41608</v>
      </c>
      <c r="F78" s="36" t="s">
        <v>35</v>
      </c>
      <c r="G78" s="1">
        <v>387189.96</v>
      </c>
      <c r="H78" s="1">
        <v>16132.92</v>
      </c>
      <c r="I78" s="36" t="s">
        <v>35</v>
      </c>
      <c r="J78" s="39">
        <v>0</v>
      </c>
      <c r="K78" s="39">
        <v>0</v>
      </c>
      <c r="L78" s="36" t="s">
        <v>63</v>
      </c>
      <c r="M78" s="35" t="s">
        <v>35</v>
      </c>
    </row>
    <row r="79" spans="1:13" ht="84" customHeight="1">
      <c r="A79" s="9" t="s">
        <v>148</v>
      </c>
      <c r="B79" s="9" t="s">
        <v>149</v>
      </c>
      <c r="C79" s="9" t="s">
        <v>150</v>
      </c>
      <c r="D79" s="37">
        <v>40896</v>
      </c>
      <c r="E79" s="37">
        <v>41624</v>
      </c>
      <c r="F79" s="36" t="s">
        <v>35</v>
      </c>
      <c r="G79" s="1">
        <v>120000</v>
      </c>
      <c r="H79" s="1">
        <v>5000</v>
      </c>
      <c r="I79" s="36" t="s">
        <v>35</v>
      </c>
      <c r="J79" s="39">
        <v>120000</v>
      </c>
      <c r="K79" s="39">
        <v>0</v>
      </c>
      <c r="L79" s="36" t="s">
        <v>63</v>
      </c>
      <c r="M79" s="35" t="s">
        <v>35</v>
      </c>
    </row>
    <row r="80" spans="1:13" ht="63.75">
      <c r="A80" s="9" t="s">
        <v>154</v>
      </c>
      <c r="B80" s="9" t="s">
        <v>155</v>
      </c>
      <c r="C80" s="9" t="s">
        <v>156</v>
      </c>
      <c r="D80" s="37">
        <v>40904</v>
      </c>
      <c r="E80" s="37">
        <v>41270</v>
      </c>
      <c r="F80" s="37">
        <v>41391</v>
      </c>
      <c r="G80" s="1">
        <v>177575.33</v>
      </c>
      <c r="H80" s="1">
        <v>7399.62</v>
      </c>
      <c r="I80" s="36" t="s">
        <v>35</v>
      </c>
      <c r="J80" s="39">
        <v>0</v>
      </c>
      <c r="K80" s="39">
        <v>177575.33</v>
      </c>
      <c r="L80" s="36" t="s">
        <v>157</v>
      </c>
      <c r="M80" s="35" t="s">
        <v>35</v>
      </c>
    </row>
    <row r="81" spans="1:13" ht="15" customHeight="1">
      <c r="A81" s="152" t="s">
        <v>191</v>
      </c>
      <c r="B81" s="129" t="s">
        <v>192</v>
      </c>
      <c r="C81" s="129" t="s">
        <v>193</v>
      </c>
      <c r="D81" s="111">
        <v>40868</v>
      </c>
      <c r="E81" s="111">
        <v>40958</v>
      </c>
      <c r="F81" s="111">
        <v>41251</v>
      </c>
      <c r="G81" s="113">
        <v>200000</v>
      </c>
      <c r="H81" s="119">
        <v>96416</v>
      </c>
      <c r="I81" s="50" t="s">
        <v>2</v>
      </c>
      <c r="J81" s="102">
        <v>0</v>
      </c>
      <c r="K81" s="102">
        <v>200000</v>
      </c>
      <c r="L81" s="106" t="s">
        <v>195</v>
      </c>
      <c r="M81" s="106" t="s">
        <v>35</v>
      </c>
    </row>
    <row r="82" spans="1:13" ht="47.25" customHeight="1">
      <c r="A82" s="153"/>
      <c r="B82" s="155"/>
      <c r="C82" s="155"/>
      <c r="D82" s="156"/>
      <c r="E82" s="156"/>
      <c r="F82" s="156"/>
      <c r="G82" s="157"/>
      <c r="H82" s="141"/>
      <c r="I82" s="61">
        <v>300000</v>
      </c>
      <c r="J82" s="142"/>
      <c r="K82" s="142"/>
      <c r="L82" s="107"/>
      <c r="M82" s="107"/>
    </row>
    <row r="83" spans="1:13" ht="19.5" customHeight="1">
      <c r="A83" s="153"/>
      <c r="B83" s="155"/>
      <c r="C83" s="155"/>
      <c r="D83" s="156"/>
      <c r="E83" s="156"/>
      <c r="F83" s="156"/>
      <c r="G83" s="157"/>
      <c r="H83" s="141"/>
      <c r="I83" s="50" t="s">
        <v>194</v>
      </c>
      <c r="J83" s="142"/>
      <c r="K83" s="142"/>
      <c r="L83" s="107"/>
      <c r="M83" s="107"/>
    </row>
    <row r="84" spans="1:13" ht="38.25" customHeight="1">
      <c r="A84" s="154"/>
      <c r="B84" s="130"/>
      <c r="C84" s="130"/>
      <c r="D84" s="112"/>
      <c r="E84" s="112"/>
      <c r="F84" s="112"/>
      <c r="G84" s="114"/>
      <c r="H84" s="120"/>
      <c r="I84" s="33">
        <v>30000</v>
      </c>
      <c r="J84" s="103"/>
      <c r="K84" s="103"/>
      <c r="L84" s="108"/>
      <c r="M84" s="108"/>
    </row>
    <row r="85" spans="1:13" ht="51">
      <c r="A85" s="9" t="s">
        <v>201</v>
      </c>
      <c r="B85" s="9" t="s">
        <v>174</v>
      </c>
      <c r="C85" s="9" t="s">
        <v>168</v>
      </c>
      <c r="D85" s="37" t="s">
        <v>35</v>
      </c>
      <c r="E85" s="36" t="s">
        <v>35</v>
      </c>
      <c r="F85" s="36" t="s">
        <v>35</v>
      </c>
      <c r="G85" s="1">
        <v>995103.45</v>
      </c>
      <c r="H85" s="1">
        <v>128323.02</v>
      </c>
      <c r="I85" s="48" t="s">
        <v>35</v>
      </c>
      <c r="J85" s="1">
        <v>893268.98</v>
      </c>
      <c r="K85" s="39">
        <v>0</v>
      </c>
      <c r="L85" s="36" t="s">
        <v>169</v>
      </c>
      <c r="M85" s="35" t="s">
        <v>35</v>
      </c>
    </row>
    <row r="86" spans="1:13" ht="51">
      <c r="A86" s="6" t="s">
        <v>212</v>
      </c>
      <c r="B86" s="6" t="s">
        <v>213</v>
      </c>
      <c r="C86" s="9" t="s">
        <v>168</v>
      </c>
      <c r="D86" s="37" t="s">
        <v>35</v>
      </c>
      <c r="E86" s="36" t="s">
        <v>35</v>
      </c>
      <c r="F86" s="36" t="s">
        <v>35</v>
      </c>
      <c r="G86" s="1">
        <v>14417046</v>
      </c>
      <c r="H86" s="1">
        <v>7723032.83</v>
      </c>
      <c r="I86" s="48" t="s">
        <v>35</v>
      </c>
      <c r="J86" s="39">
        <v>2883409.2</v>
      </c>
      <c r="K86" s="39">
        <v>0</v>
      </c>
      <c r="L86" s="36" t="s">
        <v>169</v>
      </c>
      <c r="M86" s="35" t="s">
        <v>35</v>
      </c>
    </row>
    <row r="87" spans="1:13" ht="30.75" customHeight="1">
      <c r="A87" s="9" t="s">
        <v>214</v>
      </c>
      <c r="B87" s="62" t="s">
        <v>215</v>
      </c>
      <c r="C87" s="9" t="s">
        <v>41</v>
      </c>
      <c r="D87" s="31">
        <v>41096</v>
      </c>
      <c r="E87" s="31">
        <v>41461</v>
      </c>
      <c r="F87" s="36" t="s">
        <v>35</v>
      </c>
      <c r="G87" s="52">
        <v>500000</v>
      </c>
      <c r="H87" s="63">
        <v>20833.33</v>
      </c>
      <c r="I87" s="48" t="s">
        <v>35</v>
      </c>
      <c r="J87" s="39">
        <v>0</v>
      </c>
      <c r="K87" s="39">
        <v>0</v>
      </c>
      <c r="L87" s="36" t="s">
        <v>57</v>
      </c>
      <c r="M87" s="35" t="s">
        <v>35</v>
      </c>
    </row>
    <row r="88" spans="1:13" ht="38.25">
      <c r="A88" s="9" t="s">
        <v>216</v>
      </c>
      <c r="B88" s="6" t="s">
        <v>220</v>
      </c>
      <c r="C88" s="62" t="s">
        <v>224</v>
      </c>
      <c r="D88" s="31">
        <v>41096</v>
      </c>
      <c r="E88" s="31">
        <v>41461</v>
      </c>
      <c r="F88" s="36" t="s">
        <v>35</v>
      </c>
      <c r="G88" s="52">
        <v>585000</v>
      </c>
      <c r="H88" s="52">
        <v>97740.88</v>
      </c>
      <c r="I88" s="48" t="s">
        <v>35</v>
      </c>
      <c r="J88" s="39">
        <v>0</v>
      </c>
      <c r="K88" s="39">
        <v>0</v>
      </c>
      <c r="L88" s="36" t="s">
        <v>63</v>
      </c>
      <c r="M88" s="35" t="s">
        <v>35</v>
      </c>
    </row>
    <row r="89" spans="1:13" ht="25.5">
      <c r="A89" s="9" t="s">
        <v>217</v>
      </c>
      <c r="B89" s="6" t="s">
        <v>221</v>
      </c>
      <c r="C89" s="62" t="s">
        <v>224</v>
      </c>
      <c r="D89" s="31">
        <v>41096</v>
      </c>
      <c r="E89" s="31">
        <v>41461</v>
      </c>
      <c r="F89" s="36" t="s">
        <v>35</v>
      </c>
      <c r="G89" s="52">
        <v>165000</v>
      </c>
      <c r="H89" s="52">
        <v>6875</v>
      </c>
      <c r="I89" s="48" t="s">
        <v>35</v>
      </c>
      <c r="J89" s="39">
        <v>0</v>
      </c>
      <c r="K89" s="39">
        <v>0</v>
      </c>
      <c r="L89" s="36" t="s">
        <v>63</v>
      </c>
      <c r="M89" s="35" t="s">
        <v>35</v>
      </c>
    </row>
    <row r="90" spans="1:13" ht="25.5">
      <c r="A90" s="6" t="s">
        <v>218</v>
      </c>
      <c r="B90" s="6" t="s">
        <v>222</v>
      </c>
      <c r="C90" s="9" t="s">
        <v>41</v>
      </c>
      <c r="D90" s="31">
        <v>41243</v>
      </c>
      <c r="E90" s="31">
        <v>41608</v>
      </c>
      <c r="F90" s="36" t="s">
        <v>35</v>
      </c>
      <c r="G90" s="52">
        <v>800000</v>
      </c>
      <c r="H90" s="14">
        <v>239282.23</v>
      </c>
      <c r="I90" s="48" t="s">
        <v>35</v>
      </c>
      <c r="J90" s="39">
        <v>0</v>
      </c>
      <c r="K90" s="39">
        <v>0</v>
      </c>
      <c r="L90" s="36" t="s">
        <v>57</v>
      </c>
      <c r="M90" s="35" t="s">
        <v>35</v>
      </c>
    </row>
    <row r="91" spans="1:13" ht="89.25">
      <c r="A91" s="64" t="s">
        <v>219</v>
      </c>
      <c r="B91" s="9" t="s">
        <v>223</v>
      </c>
      <c r="C91" s="9" t="s">
        <v>99</v>
      </c>
      <c r="D91" s="31">
        <v>41274</v>
      </c>
      <c r="E91" s="31">
        <v>42004</v>
      </c>
      <c r="F91" s="36" t="s">
        <v>35</v>
      </c>
      <c r="G91" s="14">
        <v>899853</v>
      </c>
      <c r="H91" s="14">
        <v>36028.87</v>
      </c>
      <c r="I91" s="48" t="s">
        <v>35</v>
      </c>
      <c r="J91" s="39">
        <v>0</v>
      </c>
      <c r="K91" s="39">
        <v>0</v>
      </c>
      <c r="L91" s="36" t="s">
        <v>84</v>
      </c>
      <c r="M91" s="35" t="s">
        <v>35</v>
      </c>
    </row>
    <row r="92" spans="1:13" ht="89.25">
      <c r="A92" s="34" t="s">
        <v>225</v>
      </c>
      <c r="B92" s="9" t="s">
        <v>227</v>
      </c>
      <c r="C92" s="9" t="s">
        <v>161</v>
      </c>
      <c r="D92" s="37">
        <v>41274</v>
      </c>
      <c r="E92" s="31">
        <v>42004</v>
      </c>
      <c r="F92" s="36" t="s">
        <v>35</v>
      </c>
      <c r="G92" s="65">
        <v>1731671</v>
      </c>
      <c r="H92" s="14">
        <v>72600</v>
      </c>
      <c r="I92" s="48" t="s">
        <v>35</v>
      </c>
      <c r="J92" s="39">
        <v>0</v>
      </c>
      <c r="K92" s="39">
        <v>0</v>
      </c>
      <c r="L92" s="36" t="s">
        <v>158</v>
      </c>
      <c r="M92" s="35" t="s">
        <v>35</v>
      </c>
    </row>
    <row r="93" spans="1:13" ht="51">
      <c r="A93" s="62" t="s">
        <v>239</v>
      </c>
      <c r="B93" s="62" t="s">
        <v>228</v>
      </c>
      <c r="C93" s="52" t="s">
        <v>23</v>
      </c>
      <c r="D93" s="37">
        <v>41225</v>
      </c>
      <c r="E93" s="37">
        <v>41973</v>
      </c>
      <c r="F93" s="36" t="s">
        <v>35</v>
      </c>
      <c r="G93" s="51">
        <v>1170000</v>
      </c>
      <c r="H93" s="66">
        <v>48750</v>
      </c>
      <c r="I93" s="48" t="s">
        <v>35</v>
      </c>
      <c r="J93" s="39">
        <v>0</v>
      </c>
      <c r="K93" s="39">
        <v>0</v>
      </c>
      <c r="L93" s="36" t="s">
        <v>57</v>
      </c>
      <c r="M93" s="35" t="s">
        <v>35</v>
      </c>
    </row>
    <row r="94" spans="1:13" ht="63.75">
      <c r="A94" s="62" t="s">
        <v>242</v>
      </c>
      <c r="B94" s="6" t="s">
        <v>229</v>
      </c>
      <c r="C94" s="62" t="s">
        <v>230</v>
      </c>
      <c r="D94" s="37">
        <v>41250</v>
      </c>
      <c r="E94" s="37">
        <v>41881</v>
      </c>
      <c r="F94" s="36" t="s">
        <v>35</v>
      </c>
      <c r="G94" s="51">
        <v>220000</v>
      </c>
      <c r="H94" s="51">
        <v>9200</v>
      </c>
      <c r="I94" s="48" t="s">
        <v>35</v>
      </c>
      <c r="J94" s="39">
        <v>0</v>
      </c>
      <c r="K94" s="39">
        <v>0</v>
      </c>
      <c r="L94" s="36" t="s">
        <v>119</v>
      </c>
      <c r="M94" s="35" t="s">
        <v>35</v>
      </c>
    </row>
    <row r="95" spans="1:13" ht="38.25">
      <c r="A95" s="62" t="s">
        <v>243</v>
      </c>
      <c r="B95" s="6" t="s">
        <v>231</v>
      </c>
      <c r="C95" s="62" t="s">
        <v>88</v>
      </c>
      <c r="D95" s="37">
        <v>41225</v>
      </c>
      <c r="E95" s="37">
        <v>41608</v>
      </c>
      <c r="F95" s="36" t="s">
        <v>35</v>
      </c>
      <c r="G95" s="51">
        <v>500000</v>
      </c>
      <c r="H95" s="51">
        <v>20833.33</v>
      </c>
      <c r="I95" s="48" t="s">
        <v>35</v>
      </c>
      <c r="J95" s="39">
        <v>0</v>
      </c>
      <c r="K95" s="39">
        <v>0</v>
      </c>
      <c r="L95" s="36" t="s">
        <v>84</v>
      </c>
      <c r="M95" s="35" t="s">
        <v>35</v>
      </c>
    </row>
    <row r="96" spans="1:13" ht="51">
      <c r="A96" s="6" t="s">
        <v>240</v>
      </c>
      <c r="B96" s="6" t="s">
        <v>232</v>
      </c>
      <c r="C96" s="62" t="s">
        <v>233</v>
      </c>
      <c r="D96" s="37">
        <v>41225</v>
      </c>
      <c r="E96" s="37">
        <v>42185</v>
      </c>
      <c r="F96" s="36" t="s">
        <v>35</v>
      </c>
      <c r="G96" s="67">
        <v>4801354.08</v>
      </c>
      <c r="H96" s="67">
        <v>200056.42</v>
      </c>
      <c r="I96" s="36" t="s">
        <v>35</v>
      </c>
      <c r="J96" s="39">
        <v>0</v>
      </c>
      <c r="K96" s="39">
        <v>0</v>
      </c>
      <c r="L96" s="36" t="s">
        <v>63</v>
      </c>
      <c r="M96" s="35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7">
        <v>41271</v>
      </c>
      <c r="E97" s="37">
        <v>41973</v>
      </c>
      <c r="F97" s="36" t="s">
        <v>35</v>
      </c>
      <c r="G97" s="52">
        <v>688467.2</v>
      </c>
      <c r="H97" s="52">
        <v>28686.13</v>
      </c>
      <c r="I97" s="48" t="s">
        <v>35</v>
      </c>
      <c r="J97" s="39">
        <v>0</v>
      </c>
      <c r="K97" s="39">
        <v>0</v>
      </c>
      <c r="L97" s="36" t="s">
        <v>57</v>
      </c>
      <c r="M97" s="35" t="s">
        <v>35</v>
      </c>
    </row>
    <row r="98" spans="1:13" ht="34.5" customHeight="1">
      <c r="A98" s="62" t="s">
        <v>244</v>
      </c>
      <c r="B98" s="9" t="s">
        <v>235</v>
      </c>
      <c r="C98" s="9" t="s">
        <v>41</v>
      </c>
      <c r="D98" s="37">
        <v>41096</v>
      </c>
      <c r="E98" s="37">
        <v>41461</v>
      </c>
      <c r="F98" s="36" t="s">
        <v>35</v>
      </c>
      <c r="G98" s="51">
        <v>800000</v>
      </c>
      <c r="H98" s="66">
        <v>33333.33</v>
      </c>
      <c r="I98" s="48" t="s">
        <v>35</v>
      </c>
      <c r="J98" s="39">
        <v>0</v>
      </c>
      <c r="K98" s="39">
        <v>0</v>
      </c>
      <c r="L98" s="36" t="s">
        <v>57</v>
      </c>
      <c r="M98" s="35" t="s">
        <v>35</v>
      </c>
    </row>
    <row r="99" spans="1:13" ht="114.75">
      <c r="A99" s="6" t="s">
        <v>226</v>
      </c>
      <c r="B99" s="9" t="s">
        <v>236</v>
      </c>
      <c r="C99" s="9" t="s">
        <v>88</v>
      </c>
      <c r="D99" s="37">
        <v>41274</v>
      </c>
      <c r="E99" s="37">
        <v>41639</v>
      </c>
      <c r="F99" s="36" t="s">
        <v>35</v>
      </c>
      <c r="G99" s="14">
        <v>1000000</v>
      </c>
      <c r="H99" s="14">
        <v>47000</v>
      </c>
      <c r="I99" s="48" t="s">
        <v>35</v>
      </c>
      <c r="J99" s="39">
        <v>0</v>
      </c>
      <c r="K99" s="39">
        <v>0</v>
      </c>
      <c r="L99" s="36" t="s">
        <v>84</v>
      </c>
      <c r="M99" s="35" t="s">
        <v>35</v>
      </c>
    </row>
    <row r="100" spans="1:13" ht="76.5">
      <c r="A100" s="6" t="s">
        <v>245</v>
      </c>
      <c r="B100" s="9" t="s">
        <v>237</v>
      </c>
      <c r="C100" s="9" t="s">
        <v>99</v>
      </c>
      <c r="D100" s="37">
        <v>41271</v>
      </c>
      <c r="E100" s="37">
        <v>41901</v>
      </c>
      <c r="F100" s="35" t="s">
        <v>35</v>
      </c>
      <c r="G100" s="68">
        <v>650000</v>
      </c>
      <c r="H100" s="68">
        <f>G100*0.04/0.96</f>
        <v>27083.333333333336</v>
      </c>
      <c r="I100" s="48" t="s">
        <v>35</v>
      </c>
      <c r="J100" s="39">
        <v>0</v>
      </c>
      <c r="K100" s="39">
        <v>0</v>
      </c>
      <c r="L100" s="36" t="s">
        <v>57</v>
      </c>
      <c r="M100" s="35" t="s">
        <v>35</v>
      </c>
    </row>
    <row r="101" spans="1:13" ht="38.25" customHeight="1">
      <c r="A101" s="34" t="s">
        <v>246</v>
      </c>
      <c r="B101" s="9" t="s">
        <v>238</v>
      </c>
      <c r="C101" s="9" t="s">
        <v>41</v>
      </c>
      <c r="D101" s="37">
        <v>41271</v>
      </c>
      <c r="E101" s="37">
        <v>41636</v>
      </c>
      <c r="F101" s="35" t="s">
        <v>35</v>
      </c>
      <c r="G101" s="68">
        <v>800000</v>
      </c>
      <c r="H101" s="68">
        <v>33333.4</v>
      </c>
      <c r="I101" s="36" t="s">
        <v>35</v>
      </c>
      <c r="J101" s="39">
        <v>0</v>
      </c>
      <c r="K101" s="39">
        <v>0</v>
      </c>
      <c r="L101" s="36" t="s">
        <v>57</v>
      </c>
      <c r="M101" s="35" t="s">
        <v>35</v>
      </c>
    </row>
    <row r="102" spans="1:13" ht="15">
      <c r="A102" s="30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5">
      <c r="A103" s="30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5">
      <c r="A104" s="28"/>
      <c r="B104" s="28"/>
      <c r="C104" s="28"/>
      <c r="D104" s="28"/>
      <c r="E104" s="28"/>
      <c r="F104" s="28"/>
      <c r="G104" s="28"/>
      <c r="H104" s="28"/>
      <c r="I104" s="28"/>
      <c r="J104" s="29"/>
      <c r="K104" s="28"/>
      <c r="L104" s="28"/>
      <c r="M104" s="28"/>
    </row>
    <row r="105" spans="2:7" ht="15">
      <c r="B105" s="109" t="s">
        <v>199</v>
      </c>
      <c r="C105" s="22"/>
      <c r="D105" s="23"/>
      <c r="E105" s="23"/>
      <c r="F105" s="23"/>
      <c r="G105" s="24"/>
    </row>
    <row r="106" spans="2:7" ht="15">
      <c r="B106" s="151"/>
      <c r="C106" s="25"/>
      <c r="D106" s="26"/>
      <c r="E106" s="26"/>
      <c r="F106" s="26"/>
      <c r="G106" s="27"/>
    </row>
    <row r="107" spans="2:7" ht="15">
      <c r="B107" s="151"/>
      <c r="C107" s="145" t="s">
        <v>200</v>
      </c>
      <c r="D107" s="146"/>
      <c r="E107" s="146"/>
      <c r="F107" s="146"/>
      <c r="G107" s="147"/>
    </row>
    <row r="108" spans="2:7" ht="15">
      <c r="B108" s="110"/>
      <c r="C108" s="148" t="s">
        <v>249</v>
      </c>
      <c r="D108" s="149"/>
      <c r="E108" s="149"/>
      <c r="F108" s="149"/>
      <c r="G108" s="150"/>
    </row>
    <row r="120" ht="15">
      <c r="G120" s="11"/>
    </row>
    <row r="121" ht="15">
      <c r="G121" s="11"/>
    </row>
    <row r="122" ht="15">
      <c r="G122" s="11"/>
    </row>
  </sheetData>
  <sheetProtection/>
  <mergeCells count="61"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D2:F2"/>
    <mergeCell ref="G2:I2"/>
    <mergeCell ref="A2:A3"/>
    <mergeCell ref="B2:B3"/>
    <mergeCell ref="C2:C3"/>
    <mergeCell ref="L2:L3"/>
    <mergeCell ref="A26:A27"/>
    <mergeCell ref="B26:B27"/>
    <mergeCell ref="A65:A66"/>
    <mergeCell ref="B65:B66"/>
    <mergeCell ref="C65:C66"/>
    <mergeCell ref="D65:D66"/>
    <mergeCell ref="C26:C27"/>
    <mergeCell ref="D26:D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M17:M18"/>
    <mergeCell ref="J26:J27"/>
    <mergeCell ref="M26:M27"/>
    <mergeCell ref="J65:J66"/>
    <mergeCell ref="M65:M66"/>
    <mergeCell ref="M81:M84"/>
    <mergeCell ref="L17:L18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0" zoomScaleNormal="90" zoomScalePageLayoutView="0" workbookViewId="0" topLeftCell="A1">
      <selection activeCell="P11" sqref="P11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7.28125" style="0" customWidth="1"/>
    <col min="5" max="5" width="20.8515625" style="0" customWidth="1"/>
    <col min="6" max="6" width="11.28125" style="0" customWidth="1"/>
    <col min="7" max="7" width="13.421875" style="0" customWidth="1"/>
    <col min="8" max="8" width="15.421875" style="0" customWidth="1"/>
    <col min="9" max="10" width="12.28125" style="0" customWidth="1"/>
    <col min="11" max="11" width="15.28125" style="0" customWidth="1"/>
    <col min="12" max="12" width="13.8515625" style="0" customWidth="1"/>
    <col min="14" max="14" width="11.140625" style="0" customWidth="1"/>
    <col min="15" max="15" width="11.00390625" style="0" bestFit="1" customWidth="1"/>
  </cols>
  <sheetData>
    <row r="1" spans="1:12" ht="15.75">
      <c r="A1" s="166" t="s">
        <v>251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5">
      <c r="A2" s="158" t="s">
        <v>252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2" ht="15">
      <c r="B3" s="70"/>
      <c r="C3" s="70"/>
      <c r="D3" s="70"/>
      <c r="E3" s="70"/>
      <c r="F3" s="71"/>
      <c r="G3" s="71"/>
      <c r="H3" s="71"/>
      <c r="I3" s="71"/>
      <c r="J3" s="72"/>
      <c r="K3" s="72"/>
      <c r="L3" s="71"/>
    </row>
    <row r="4" spans="2:12" ht="15">
      <c r="B4" s="70"/>
      <c r="C4" s="70"/>
      <c r="D4" s="70"/>
      <c r="E4" s="70"/>
      <c r="F4" s="71"/>
      <c r="G4" s="71"/>
      <c r="H4" s="159" t="s">
        <v>353</v>
      </c>
      <c r="I4" s="159"/>
      <c r="J4" s="159"/>
      <c r="K4" s="159"/>
      <c r="L4" s="159"/>
    </row>
    <row r="5" spans="2:12" ht="15">
      <c r="B5" s="158" t="s">
        <v>253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2:12" ht="15">
      <c r="B6" s="71"/>
      <c r="C6" s="71"/>
      <c r="D6" s="71"/>
      <c r="E6" s="76"/>
      <c r="F6" s="71"/>
      <c r="G6" s="71"/>
      <c r="H6" s="71"/>
      <c r="I6" s="71"/>
      <c r="J6" s="72"/>
      <c r="K6" s="72"/>
      <c r="L6" s="71"/>
    </row>
    <row r="7" spans="2:12" ht="15">
      <c r="B7" s="158" t="s">
        <v>254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9" spans="1:12" ht="21" customHeight="1">
      <c r="A9" s="167" t="s">
        <v>262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  <row r="10" spans="1:12" ht="15" customHeight="1">
      <c r="A10" s="160" t="s">
        <v>257</v>
      </c>
      <c r="B10" s="160" t="s">
        <v>258</v>
      </c>
      <c r="C10" s="161" t="s">
        <v>1</v>
      </c>
      <c r="D10" s="161" t="s">
        <v>194</v>
      </c>
      <c r="E10" s="163" t="s">
        <v>260</v>
      </c>
      <c r="F10" s="162" t="s">
        <v>3</v>
      </c>
      <c r="G10" s="162" t="s">
        <v>7</v>
      </c>
      <c r="H10" s="162"/>
      <c r="I10" s="162"/>
      <c r="J10" s="162"/>
      <c r="K10" s="165" t="s">
        <v>255</v>
      </c>
      <c r="L10" s="165" t="s">
        <v>196</v>
      </c>
    </row>
    <row r="11" spans="1:12" ht="15">
      <c r="A11" s="160"/>
      <c r="B11" s="160"/>
      <c r="C11" s="161"/>
      <c r="D11" s="161"/>
      <c r="E11" s="164"/>
      <c r="F11" s="162"/>
      <c r="G11" s="69" t="s">
        <v>8</v>
      </c>
      <c r="H11" s="69" t="s">
        <v>9</v>
      </c>
      <c r="I11" s="74" t="s">
        <v>6</v>
      </c>
      <c r="J11" s="69" t="s">
        <v>256</v>
      </c>
      <c r="K11" s="165"/>
      <c r="L11" s="165"/>
    </row>
    <row r="12" spans="1:12" ht="69" customHeight="1">
      <c r="A12" s="81" t="s">
        <v>278</v>
      </c>
      <c r="B12" s="64" t="s">
        <v>259</v>
      </c>
      <c r="C12" s="95" t="s">
        <v>349</v>
      </c>
      <c r="D12" s="6" t="s">
        <v>69</v>
      </c>
      <c r="E12" s="6" t="s">
        <v>263</v>
      </c>
      <c r="F12" s="90">
        <v>42247</v>
      </c>
      <c r="G12" s="52">
        <v>1083781.76</v>
      </c>
      <c r="H12" s="52">
        <v>0</v>
      </c>
      <c r="I12" s="73">
        <v>88648.56</v>
      </c>
      <c r="J12" s="73">
        <f>SUM(G12+H12+I12)</f>
        <v>1172430.32</v>
      </c>
      <c r="K12" s="73">
        <v>829903.38</v>
      </c>
      <c r="L12" s="91" t="s">
        <v>284</v>
      </c>
    </row>
    <row r="13" spans="1:15" ht="96">
      <c r="A13" s="81" t="s">
        <v>312</v>
      </c>
      <c r="B13" s="81" t="s">
        <v>264</v>
      </c>
      <c r="C13" s="96" t="s">
        <v>265</v>
      </c>
      <c r="D13" s="82" t="s">
        <v>266</v>
      </c>
      <c r="E13" s="81" t="s">
        <v>267</v>
      </c>
      <c r="F13" s="99">
        <v>42369</v>
      </c>
      <c r="G13" s="77">
        <v>691859.88</v>
      </c>
      <c r="H13" s="77">
        <v>0</v>
      </c>
      <c r="I13" s="77">
        <v>285561.92</v>
      </c>
      <c r="J13" s="77">
        <f>G13+I13</f>
        <v>977421.8</v>
      </c>
      <c r="K13" s="73">
        <v>869247.3</v>
      </c>
      <c r="L13" s="82" t="s">
        <v>268</v>
      </c>
      <c r="O13" s="11"/>
    </row>
    <row r="14" spans="1:12" ht="37.5" customHeight="1">
      <c r="A14" s="13" t="s">
        <v>332</v>
      </c>
      <c r="B14" s="81" t="s">
        <v>271</v>
      </c>
      <c r="C14" s="96" t="s">
        <v>272</v>
      </c>
      <c r="D14" s="82" t="s">
        <v>273</v>
      </c>
      <c r="E14" s="81" t="s">
        <v>274</v>
      </c>
      <c r="F14" s="87">
        <v>42348</v>
      </c>
      <c r="G14" s="77">
        <v>70000</v>
      </c>
      <c r="H14" s="77">
        <v>7833.24</v>
      </c>
      <c r="I14" s="81" t="s">
        <v>35</v>
      </c>
      <c r="J14" s="1">
        <f aca="true" t="shared" si="0" ref="J14:J30">G14+H14</f>
        <v>77833.24</v>
      </c>
      <c r="K14" s="86">
        <v>57500</v>
      </c>
      <c r="L14" s="81" t="s">
        <v>114</v>
      </c>
    </row>
    <row r="15" spans="1:12" ht="54" customHeight="1">
      <c r="A15" s="13" t="s">
        <v>350</v>
      </c>
      <c r="B15" s="13" t="s">
        <v>275</v>
      </c>
      <c r="C15" s="97" t="s">
        <v>286</v>
      </c>
      <c r="D15" s="10" t="s">
        <v>276</v>
      </c>
      <c r="E15" s="13" t="s">
        <v>277</v>
      </c>
      <c r="F15" s="80">
        <v>42216</v>
      </c>
      <c r="G15" s="8">
        <v>65050</v>
      </c>
      <c r="H15" s="8">
        <v>0</v>
      </c>
      <c r="I15" s="13" t="s">
        <v>35</v>
      </c>
      <c r="J15" s="15">
        <f t="shared" si="0"/>
        <v>65050</v>
      </c>
      <c r="K15" s="8">
        <v>65050</v>
      </c>
      <c r="L15" s="13" t="s">
        <v>84</v>
      </c>
    </row>
    <row r="16" spans="1:12" ht="36.75" customHeight="1">
      <c r="A16" s="13" t="s">
        <v>333</v>
      </c>
      <c r="B16" s="13" t="s">
        <v>279</v>
      </c>
      <c r="C16" s="97" t="s">
        <v>280</v>
      </c>
      <c r="D16" s="75" t="s">
        <v>282</v>
      </c>
      <c r="E16" s="9" t="s">
        <v>281</v>
      </c>
      <c r="F16" s="79">
        <v>42259</v>
      </c>
      <c r="G16" s="8">
        <v>55000</v>
      </c>
      <c r="H16" s="8">
        <v>0</v>
      </c>
      <c r="I16" s="8" t="s">
        <v>35</v>
      </c>
      <c r="J16" s="15">
        <f t="shared" si="0"/>
        <v>55000</v>
      </c>
      <c r="K16" s="77">
        <v>55000</v>
      </c>
      <c r="L16" s="13" t="s">
        <v>283</v>
      </c>
    </row>
    <row r="17" spans="1:12" ht="58.5" customHeight="1">
      <c r="A17" s="13" t="s">
        <v>351</v>
      </c>
      <c r="B17" s="81" t="s">
        <v>285</v>
      </c>
      <c r="C17" s="96" t="s">
        <v>287</v>
      </c>
      <c r="D17" s="88" t="s">
        <v>288</v>
      </c>
      <c r="E17" s="6" t="s">
        <v>289</v>
      </c>
      <c r="F17" s="87">
        <v>42216</v>
      </c>
      <c r="G17" s="77">
        <v>43200</v>
      </c>
      <c r="H17" s="77">
        <v>0</v>
      </c>
      <c r="I17" s="77" t="s">
        <v>35</v>
      </c>
      <c r="J17" s="77">
        <f t="shared" si="0"/>
        <v>43200</v>
      </c>
      <c r="K17" s="77">
        <v>36000</v>
      </c>
      <c r="L17" s="89" t="s">
        <v>114</v>
      </c>
    </row>
    <row r="18" spans="1:12" ht="59.25" customHeight="1">
      <c r="A18" s="13" t="s">
        <v>334</v>
      </c>
      <c r="B18" s="13" t="s">
        <v>290</v>
      </c>
      <c r="C18" s="97" t="s">
        <v>291</v>
      </c>
      <c r="D18" s="75" t="s">
        <v>292</v>
      </c>
      <c r="E18" s="9" t="s">
        <v>293</v>
      </c>
      <c r="F18" s="83">
        <v>42228</v>
      </c>
      <c r="G18" s="8">
        <v>40000</v>
      </c>
      <c r="H18" s="8">
        <v>0</v>
      </c>
      <c r="I18" s="8" t="s">
        <v>35</v>
      </c>
      <c r="J18" s="8">
        <f t="shared" si="0"/>
        <v>40000</v>
      </c>
      <c r="K18" s="1">
        <v>30000</v>
      </c>
      <c r="L18" s="84" t="s">
        <v>181</v>
      </c>
    </row>
    <row r="19" spans="1:12" ht="77.25" customHeight="1">
      <c r="A19" s="81" t="s">
        <v>335</v>
      </c>
      <c r="B19" s="81" t="s">
        <v>294</v>
      </c>
      <c r="C19" s="96" t="s">
        <v>295</v>
      </c>
      <c r="D19" s="88" t="s">
        <v>250</v>
      </c>
      <c r="E19" s="6" t="s">
        <v>261</v>
      </c>
      <c r="F19" s="99">
        <v>42369</v>
      </c>
      <c r="G19" s="77">
        <v>55000</v>
      </c>
      <c r="H19" s="77">
        <v>0</v>
      </c>
      <c r="I19" s="77" t="s">
        <v>35</v>
      </c>
      <c r="J19" s="77">
        <f t="shared" si="0"/>
        <v>55000</v>
      </c>
      <c r="K19" s="77">
        <v>0</v>
      </c>
      <c r="L19" s="89" t="s">
        <v>153</v>
      </c>
    </row>
    <row r="20" spans="1:12" ht="124.5" customHeight="1">
      <c r="A20" s="13" t="s">
        <v>352</v>
      </c>
      <c r="B20" s="81" t="s">
        <v>296</v>
      </c>
      <c r="C20" s="96" t="s">
        <v>297</v>
      </c>
      <c r="D20" s="82" t="s">
        <v>298</v>
      </c>
      <c r="E20" s="6" t="s">
        <v>299</v>
      </c>
      <c r="F20" s="94">
        <v>42391</v>
      </c>
      <c r="G20" s="77">
        <v>1110493.44</v>
      </c>
      <c r="H20" s="77">
        <v>0</v>
      </c>
      <c r="I20" s="77" t="s">
        <v>35</v>
      </c>
      <c r="J20" s="77">
        <f t="shared" si="0"/>
        <v>1110493.44</v>
      </c>
      <c r="K20" s="1">
        <v>555246.72</v>
      </c>
      <c r="L20" s="89" t="s">
        <v>63</v>
      </c>
    </row>
    <row r="21" spans="1:12" ht="109.5" customHeight="1">
      <c r="A21" s="13" t="s">
        <v>336</v>
      </c>
      <c r="B21" s="81" t="s">
        <v>300</v>
      </c>
      <c r="C21" s="96" t="s">
        <v>303</v>
      </c>
      <c r="D21" s="82" t="s">
        <v>304</v>
      </c>
      <c r="E21" s="6" t="s">
        <v>305</v>
      </c>
      <c r="F21" s="94">
        <v>42369</v>
      </c>
      <c r="G21" s="77">
        <v>659002</v>
      </c>
      <c r="H21" s="77">
        <v>0</v>
      </c>
      <c r="I21" s="77" t="s">
        <v>35</v>
      </c>
      <c r="J21" s="77">
        <f t="shared" si="0"/>
        <v>659002</v>
      </c>
      <c r="K21" s="1">
        <v>329500</v>
      </c>
      <c r="L21" s="89" t="s">
        <v>169</v>
      </c>
    </row>
    <row r="22" spans="1:12" ht="89.25" customHeight="1">
      <c r="A22" s="13" t="s">
        <v>337</v>
      </c>
      <c r="B22" s="81" t="s">
        <v>301</v>
      </c>
      <c r="C22" s="96" t="s">
        <v>306</v>
      </c>
      <c r="D22" s="82" t="s">
        <v>307</v>
      </c>
      <c r="E22" s="6" t="s">
        <v>308</v>
      </c>
      <c r="F22" s="94">
        <v>42369</v>
      </c>
      <c r="G22" s="77">
        <v>217447.67</v>
      </c>
      <c r="H22" s="77">
        <v>0</v>
      </c>
      <c r="I22" s="77" t="s">
        <v>35</v>
      </c>
      <c r="J22" s="77">
        <f t="shared" si="0"/>
        <v>217447.67</v>
      </c>
      <c r="K22" s="1">
        <v>98839.85</v>
      </c>
      <c r="L22" s="89" t="s">
        <v>169</v>
      </c>
    </row>
    <row r="23" spans="1:12" ht="50.25" customHeight="1">
      <c r="A23" s="13" t="s">
        <v>338</v>
      </c>
      <c r="B23" s="81" t="s">
        <v>302</v>
      </c>
      <c r="C23" s="96" t="s">
        <v>309</v>
      </c>
      <c r="D23" s="82" t="s">
        <v>310</v>
      </c>
      <c r="E23" s="9" t="s">
        <v>311</v>
      </c>
      <c r="F23" s="85">
        <v>42369</v>
      </c>
      <c r="G23" s="8">
        <v>2377647.74</v>
      </c>
      <c r="H23" s="8">
        <v>0</v>
      </c>
      <c r="I23" s="8" t="s">
        <v>35</v>
      </c>
      <c r="J23" s="8">
        <f t="shared" si="0"/>
        <v>2377647.74</v>
      </c>
      <c r="K23" s="1">
        <v>1188823.85</v>
      </c>
      <c r="L23" s="84" t="s">
        <v>169</v>
      </c>
    </row>
    <row r="24" spans="1:12" ht="60" customHeight="1">
      <c r="A24" s="13" t="s">
        <v>339</v>
      </c>
      <c r="B24" s="81" t="s">
        <v>318</v>
      </c>
      <c r="C24" s="96" t="s">
        <v>322</v>
      </c>
      <c r="D24" s="82" t="s">
        <v>323</v>
      </c>
      <c r="E24" s="9" t="s">
        <v>324</v>
      </c>
      <c r="F24" s="93">
        <v>42361</v>
      </c>
      <c r="G24" s="8">
        <v>125000</v>
      </c>
      <c r="H24" s="8">
        <v>0</v>
      </c>
      <c r="I24" s="8" t="s">
        <v>35</v>
      </c>
      <c r="J24" s="8">
        <f t="shared" si="0"/>
        <v>125000</v>
      </c>
      <c r="K24" s="77">
        <v>41666.68</v>
      </c>
      <c r="L24" s="84" t="s">
        <v>63</v>
      </c>
    </row>
    <row r="25" spans="1:12" ht="93.75" customHeight="1">
      <c r="A25" s="13" t="s">
        <v>340</v>
      </c>
      <c r="B25" s="81" t="s">
        <v>319</v>
      </c>
      <c r="C25" s="96" t="s">
        <v>325</v>
      </c>
      <c r="D25" s="82" t="s">
        <v>288</v>
      </c>
      <c r="E25" s="9" t="s">
        <v>289</v>
      </c>
      <c r="F25" s="93">
        <v>42361</v>
      </c>
      <c r="G25" s="8">
        <v>122323.91</v>
      </c>
      <c r="H25" s="8">
        <v>0</v>
      </c>
      <c r="I25" s="8" t="s">
        <v>35</v>
      </c>
      <c r="J25" s="8">
        <f t="shared" si="0"/>
        <v>122323.91</v>
      </c>
      <c r="K25" s="8">
        <v>40774.64</v>
      </c>
      <c r="L25" s="84" t="s">
        <v>63</v>
      </c>
    </row>
    <row r="26" spans="1:12" ht="53.25" customHeight="1">
      <c r="A26" s="13" t="s">
        <v>341</v>
      </c>
      <c r="B26" s="81" t="s">
        <v>320</v>
      </c>
      <c r="C26" s="96" t="s">
        <v>326</v>
      </c>
      <c r="D26" s="82" t="s">
        <v>269</v>
      </c>
      <c r="E26" s="81" t="s">
        <v>270</v>
      </c>
      <c r="F26" s="93">
        <v>42361</v>
      </c>
      <c r="G26" s="8">
        <v>119940.9</v>
      </c>
      <c r="H26" s="8">
        <v>0</v>
      </c>
      <c r="I26" s="8" t="s">
        <v>35</v>
      </c>
      <c r="J26" s="8">
        <f t="shared" si="0"/>
        <v>119940.9</v>
      </c>
      <c r="K26" s="8">
        <v>39980.3</v>
      </c>
      <c r="L26" s="84" t="s">
        <v>63</v>
      </c>
    </row>
    <row r="27" spans="1:12" ht="101.25" customHeight="1">
      <c r="A27" s="13" t="s">
        <v>342</v>
      </c>
      <c r="B27" s="81" t="s">
        <v>321</v>
      </c>
      <c r="C27" s="96" t="s">
        <v>327</v>
      </c>
      <c r="D27" s="82" t="s">
        <v>310</v>
      </c>
      <c r="E27" s="9" t="s">
        <v>311</v>
      </c>
      <c r="F27" s="93">
        <v>42387</v>
      </c>
      <c r="G27" s="8">
        <v>125000</v>
      </c>
      <c r="H27" s="8">
        <v>0</v>
      </c>
      <c r="I27" s="8" t="s">
        <v>35</v>
      </c>
      <c r="J27" s="8">
        <f t="shared" si="0"/>
        <v>125000</v>
      </c>
      <c r="K27" s="8">
        <v>41668</v>
      </c>
      <c r="L27" s="84" t="s">
        <v>63</v>
      </c>
    </row>
    <row r="28" spans="1:12" ht="75.75" customHeight="1">
      <c r="A28" s="13" t="s">
        <v>343</v>
      </c>
      <c r="B28" s="81" t="s">
        <v>317</v>
      </c>
      <c r="C28" s="96" t="s">
        <v>328</v>
      </c>
      <c r="D28" s="82" t="s">
        <v>329</v>
      </c>
      <c r="E28" s="9" t="s">
        <v>330</v>
      </c>
      <c r="F28" s="93">
        <v>42460</v>
      </c>
      <c r="G28" s="8">
        <v>90000</v>
      </c>
      <c r="H28" s="8">
        <v>0</v>
      </c>
      <c r="I28" s="8" t="s">
        <v>35</v>
      </c>
      <c r="J28" s="8">
        <f t="shared" si="0"/>
        <v>90000</v>
      </c>
      <c r="K28" s="8">
        <v>22500</v>
      </c>
      <c r="L28" s="84" t="s">
        <v>114</v>
      </c>
    </row>
    <row r="29" spans="1:12" ht="36.75" customHeight="1">
      <c r="A29" s="81" t="s">
        <v>344</v>
      </c>
      <c r="B29" s="81" t="s">
        <v>331</v>
      </c>
      <c r="C29" s="96" t="s">
        <v>346</v>
      </c>
      <c r="D29" s="82" t="s">
        <v>347</v>
      </c>
      <c r="E29" s="6" t="s">
        <v>348</v>
      </c>
      <c r="F29" s="98">
        <v>42551</v>
      </c>
      <c r="G29" s="77">
        <v>30000</v>
      </c>
      <c r="H29" s="77">
        <v>0</v>
      </c>
      <c r="I29" s="77" t="s">
        <v>35</v>
      </c>
      <c r="J29" s="77">
        <f t="shared" si="0"/>
        <v>30000</v>
      </c>
      <c r="K29" s="77">
        <v>30000</v>
      </c>
      <c r="L29" s="89" t="s">
        <v>283</v>
      </c>
    </row>
    <row r="30" spans="1:12" ht="80.25" customHeight="1">
      <c r="A30" s="13" t="s">
        <v>345</v>
      </c>
      <c r="B30" s="81" t="s">
        <v>313</v>
      </c>
      <c r="C30" s="96" t="s">
        <v>314</v>
      </c>
      <c r="D30" s="82" t="s">
        <v>315</v>
      </c>
      <c r="E30" s="9" t="s">
        <v>316</v>
      </c>
      <c r="F30" s="92">
        <v>42490</v>
      </c>
      <c r="G30" s="8">
        <v>63283.44</v>
      </c>
      <c r="H30" s="8">
        <v>0</v>
      </c>
      <c r="I30" s="8" t="s">
        <v>35</v>
      </c>
      <c r="J30" s="8">
        <f t="shared" si="0"/>
        <v>63283.44</v>
      </c>
      <c r="K30" s="8">
        <v>52736.2</v>
      </c>
      <c r="L30" s="84" t="s">
        <v>114</v>
      </c>
    </row>
  </sheetData>
  <sheetProtection/>
  <mergeCells count="15">
    <mergeCell ref="A1:L1"/>
    <mergeCell ref="A2:L2"/>
    <mergeCell ref="A9:L9"/>
    <mergeCell ref="A10:A11"/>
    <mergeCell ref="L10:L11"/>
    <mergeCell ref="B5:L5"/>
    <mergeCell ref="B7:L7"/>
    <mergeCell ref="H4:L4"/>
    <mergeCell ref="B10:B11"/>
    <mergeCell ref="C10:C11"/>
    <mergeCell ref="D10:D11"/>
    <mergeCell ref="F10:F11"/>
    <mergeCell ref="G10:J10"/>
    <mergeCell ref="E10:E11"/>
    <mergeCell ref="K10:K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2"/>
  <ignoredErrors>
    <ignoredError sqref="A12" numberStoredAsText="1"/>
    <ignoredError sqref="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5"/>
  <cols>
    <col min="1" max="1" width="17.57421875" style="0" customWidth="1"/>
  </cols>
  <sheetData>
    <row r="1" ht="15">
      <c r="A1" s="78"/>
    </row>
    <row r="2" ht="15">
      <c r="A2" s="78"/>
    </row>
    <row r="3" ht="15">
      <c r="A3" s="78"/>
    </row>
    <row r="5" ht="15">
      <c r="A5" s="78"/>
    </row>
    <row r="7" ht="15">
      <c r="A7" s="7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seplan</cp:lastModifiedBy>
  <cp:lastPrinted>2013-12-03T20:49:11Z</cp:lastPrinted>
  <dcterms:created xsi:type="dcterms:W3CDTF">2012-02-29T13:08:52Z</dcterms:created>
  <dcterms:modified xsi:type="dcterms:W3CDTF">2015-07-22T15:02:31Z</dcterms:modified>
  <cp:category/>
  <cp:version/>
  <cp:contentType/>
  <cp:contentStatus/>
</cp:coreProperties>
</file>