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firstSheet="1" activeTab="1"/>
  </bookViews>
  <sheets>
    <sheet name="Conv Receita" sheetId="1" state="hidden" r:id="rId1"/>
    <sheet name="CONVÊNIOS DESPESA MAR 2022" sheetId="2" r:id="rId2"/>
  </sheets>
  <definedNames/>
  <calcPr fullCalcOnLoad="1"/>
</workbook>
</file>

<file path=xl/sharedStrings.xml><?xml version="1.0" encoding="utf-8"?>
<sst xmlns="http://schemas.openxmlformats.org/spreadsheetml/2006/main" count="719" uniqueCount="321">
  <si>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</si>
  <si>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</si>
  <si>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</si>
  <si>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</si>
  <si>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</si>
  <si>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</si>
  <si>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</si>
  <si>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</si>
  <si>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</si>
  <si>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</si>
  <si>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</si>
  <si>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</si>
  <si>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</si>
  <si>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</si>
  <si>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</si>
  <si>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</si>
  <si>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</si>
  <si>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</si>
  <si>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</si>
  <si>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</si>
  <si>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</si>
  <si>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</si>
  <si>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</si>
  <si>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</si>
  <si>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</si>
  <si>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</si>
  <si>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</si>
  <si>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</si>
  <si>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</si>
  <si>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</si>
  <si>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</si>
  <si>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</si>
  <si>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</si>
  <si>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</si>
  <si>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</si>
  <si>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</si>
  <si>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</si>
  <si>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</si>
  <si>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</si>
  <si>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</si>
  <si>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</si>
  <si>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</si>
  <si>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</si>
  <si>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</si>
  <si>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</si>
  <si>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</si>
  <si>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</si>
  <si>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</si>
  <si>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</si>
  <si>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</si>
  <si>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</si>
  <si>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</si>
  <si>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</si>
  <si>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</si>
  <si>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</si>
  <si>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</si>
  <si>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</si>
  <si>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</si>
  <si>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</si>
  <si>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</si>
  <si>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</si>
  <si>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</si>
  <si>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</si>
  <si>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</si>
  <si>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</si>
  <si>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</si>
  <si>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</si>
  <si>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</si>
  <si>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</si>
  <si>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</si>
  <si>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</si>
  <si>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</si>
  <si>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</si>
  <si>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</si>
  <si>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</si>
  <si>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</si>
  <si>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</si>
  <si>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</si>
  <si>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</si>
  <si>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</si>
  <si>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</si>
  <si>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</si>
  <si>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</si>
  <si>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</si>
  <si>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</si>
  <si>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</si>
  <si>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</si>
  <si>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</si>
  <si>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</si>
  <si>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</si>
  <si>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</si>
  <si>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</si>
  <si>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</si>
  <si>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</si>
  <si>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</si>
  <si>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</si>
  <si>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</si>
  <si>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</si>
  <si>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</si>
  <si>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</si>
  <si>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</si>
  <si>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</si>
  <si>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</si>
  <si>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</si>
  <si>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</si>
  <si>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</si>
  <si>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</si>
  <si>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</si>
  <si>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</si>
  <si>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</si>
  <si>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</si>
  <si>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</si>
  <si>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</si>
  <si>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</si>
  <si>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</si>
  <si>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</si>
  <si>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</si>
  <si>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</si>
  <si>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</si>
  <si>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</si>
  <si>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</si>
  <si>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</si>
  <si>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</si>
  <si>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</si>
  <si>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</si>
  <si>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</si>
  <si>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</si>
  <si>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</si>
  <si>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</si>
  <si>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</si>
  <si>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</si>
  <si>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</si>
  <si>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</si>
  <si>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</si>
  <si>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</si>
  <si>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</si>
  <si>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</si>
  <si>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</si>
  <si>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</si>
  <si>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</si>
  <si>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</si>
  <si>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</si>
  <si>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</si>
  <si>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</si>
  <si>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</si>
  <si>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</si>
  <si>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</si>
  <si>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</si>
  <si>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</si>
  <si>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</si>
  <si>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</si>
  <si>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</si>
  <si>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</si>
  <si>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</si>
  <si>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</si>
  <si>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</si>
  <si>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</si>
  <si>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</si>
  <si>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</si>
  <si>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</si>
  <si>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</si>
  <si>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</si>
  <si>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</si>
  <si>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</si>
  <si>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</si>
  <si>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</si>
  <si>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</si>
  <si>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</si>
  <si>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</si>
  <si>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</si>
  <si>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</si>
  <si>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</si>
  <si>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</si>
  <si>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</si>
  <si>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</si>
  <si>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</si>
  <si>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</si>
  <si>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</si>
  <si>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</si>
  <si>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</si>
  <si>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</si>
  <si>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</si>
  <si>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</si>
  <si>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</si>
  <si>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</si>
  <si>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</si>
  <si>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</si>
  <si>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</si>
  <si>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</si>
  <si>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</si>
  <si>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</si>
  <si>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</si>
  <si>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</si>
  <si>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</si>
  <si>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</si>
  <si>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</si>
  <si>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</si>
  <si>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</si>
  <si>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</si>
  <si>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</si>
  <si>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</si>
  <si>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</si>
  <si>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</si>
  <si>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</si>
  <si>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</si>
  <si>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</si>
  <si>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</si>
  <si>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</si>
  <si>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</si>
  <si>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</si>
  <si>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</si>
  <si>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</si>
  <si>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</si>
  <si>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</si>
  <si>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</si>
  <si>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</si>
  <si>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</si>
  <si>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</si>
  <si>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</si>
  <si>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</si>
  <si>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</si>
  <si>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</si>
  <si>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</si>
  <si>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</si>
  <si>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</si>
  <si>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</si>
  <si>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</si>
  <si>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</si>
  <si>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</si>
  <si>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</si>
  <si>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</si>
  <si>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</si>
  <si>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</si>
  <si>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</si>
  <si>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</si>
  <si>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</si>
  <si>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</si>
  <si>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</si>
  <si>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</si>
  <si>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</si>
  <si>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</si>
  <si>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</si>
  <si>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</si>
  <si>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</si>
  <si>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</si>
  <si>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</si>
  <si>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</si>
  <si>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</si>
  <si>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</si>
  <si>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</si>
  <si>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</si>
  <si>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</si>
  <si>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</si>
  <si>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</si>
  <si>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</si>
  <si>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</si>
  <si>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</si>
  <si>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</si>
  <si>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</si>
  <si>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</si>
  <si>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</si>
  <si>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</si>
  <si>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</si>
  <si>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</si>
  <si>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</si>
  <si>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</si>
  <si>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</si>
  <si>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</si>
  <si>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</si>
  <si>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</si>
  <si>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</si>
  <si>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</si>
  <si>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</si>
  <si>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</si>
  <si>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</si>
  <si>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</si>
  <si>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</si>
  <si>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</si>
  <si>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</si>
  <si>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</si>
  <si>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</si>
  <si>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</si>
  <si>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</si>
  <si>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</si>
  <si>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</si>
  <si>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</si>
  <si>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</si>
  <si>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</si>
  <si>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</si>
  <si>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</si>
  <si>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</si>
  <si>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</si>
  <si>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</si>
  <si>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</si>
  <si>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</si>
  <si>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</si>
  <si>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03/2021</t>
  </si>
  <si>
    <t>Contratação de 01 profissional Psicólogo, 01 Assistente Administrativo,
bem como a compra de Material Permanente</t>
  </si>
  <si>
    <t>07/2021</t>
  </si>
  <si>
    <t>13.253.390/0001-53</t>
  </si>
  <si>
    <t>Compra de material e medicamentos que se fizerem necessários para
o auxílio na prevenção do câncer de mama entre as mulheres.</t>
  </si>
  <si>
    <t>08/2021</t>
  </si>
  <si>
    <t>Fundação PIO XII</t>
  </si>
  <si>
    <t>49.150.352/0026-70</t>
  </si>
  <si>
    <t>Associação Cristã de Apoio as pessoas em situação de vulnerabilidade - ACAPEV</t>
  </si>
  <si>
    <t>Atender o maior número de árbitros através de campeonatos de futebol
nas mais diversas regionais do município de Rio Branco</t>
  </si>
  <si>
    <t>Sindicato dos Arbitros de Futebol do Acre</t>
  </si>
  <si>
    <t>05.846.849/0001-02</t>
  </si>
  <si>
    <t>Programa Santa Casa na Comunidade que realiza o atendimento
assistencial básico de saúde com atividades nos bairros de Rio
Branco/Ac</t>
  </si>
  <si>
    <t>09/2021</t>
  </si>
  <si>
    <t>Santa Casa da Amazônia</t>
  </si>
  <si>
    <t>04.510.707/0001-07</t>
  </si>
  <si>
    <t>Apoio Financeiro ao Projeto "Direitos Humanos, Meio Ambiente e Mídias Digitais"</t>
  </si>
  <si>
    <t>Centro de Defesa dos Direitos Humanos</t>
  </si>
  <si>
    <t>34.716.746/0001-18</t>
  </si>
  <si>
    <t>0.00</t>
  </si>
  <si>
    <t>01/2022</t>
  </si>
  <si>
    <t>ÚLTIMA ATUALIZAÇÃO: 31/03/2022</t>
  </si>
  <si>
    <t>Divulgação da Cultura local com a música, massificando nossa arte e dando oportunidade de trabalho para os artistas locais.</t>
  </si>
  <si>
    <t>Espaço Cultural</t>
  </si>
  <si>
    <t>13.639.230/0001-47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</si>
</sst>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2</xdr:col>
      <xdr:colOff>657225</xdr:colOff>
      <xdr:row>6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485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 customHeight="1">
      <c r="A2" s="116" t="s">
        <v>0</v>
      </c>
      <c r="B2" s="118" t="s">
        <v>1</v>
      </c>
      <c r="C2" s="118" t="s">
        <v>2</v>
      </c>
      <c r="D2" s="113" t="s">
        <v>3</v>
      </c>
      <c r="E2" s="114"/>
      <c r="F2" s="115"/>
      <c r="G2" s="113" t="s">
        <v>7</v>
      </c>
      <c r="H2" s="114"/>
      <c r="I2" s="115"/>
      <c r="J2" s="111" t="s">
        <v>206</v>
      </c>
      <c r="K2" s="100" t="s">
        <v>211</v>
      </c>
      <c r="L2" s="100" t="s">
        <v>56</v>
      </c>
      <c r="M2" s="100" t="s">
        <v>208</v>
      </c>
    </row>
    <row r="3" spans="1:13" ht="52.5" customHeight="1">
      <c r="A3" s="117"/>
      <c r="B3" s="119"/>
      <c r="C3" s="119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2"/>
      <c r="K3" s="101"/>
      <c r="L3" s="101"/>
      <c r="M3" s="101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22" t="s">
        <v>68</v>
      </c>
      <c r="B17" s="122" t="s">
        <v>70</v>
      </c>
      <c r="C17" s="122" t="s">
        <v>69</v>
      </c>
      <c r="D17" s="93">
        <v>39583</v>
      </c>
      <c r="E17" s="124">
        <v>39887</v>
      </c>
      <c r="F17" s="93">
        <v>41409</v>
      </c>
      <c r="G17" s="96">
        <v>2014477.9</v>
      </c>
      <c r="H17" s="126">
        <v>0</v>
      </c>
      <c r="I17" s="17" t="s">
        <v>198</v>
      </c>
      <c r="J17" s="130">
        <v>0</v>
      </c>
      <c r="K17" s="128">
        <v>1350000</v>
      </c>
      <c r="L17" s="84" t="s">
        <v>63</v>
      </c>
      <c r="M17" s="132" t="s">
        <v>35</v>
      </c>
    </row>
    <row r="18" spans="1:13" ht="33" customHeight="1">
      <c r="A18" s="123"/>
      <c r="B18" s="123"/>
      <c r="C18" s="123"/>
      <c r="D18" s="95"/>
      <c r="E18" s="125"/>
      <c r="F18" s="95"/>
      <c r="G18" s="98"/>
      <c r="H18" s="127"/>
      <c r="I18" s="18">
        <v>120068.5</v>
      </c>
      <c r="J18" s="131"/>
      <c r="K18" s="129"/>
      <c r="L18" s="86"/>
      <c r="M18" s="133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90" t="s">
        <v>79</v>
      </c>
      <c r="B26" s="90" t="s">
        <v>81</v>
      </c>
      <c r="C26" s="90" t="s">
        <v>77</v>
      </c>
      <c r="D26" s="93">
        <v>39812</v>
      </c>
      <c r="E26" s="93">
        <v>40542</v>
      </c>
      <c r="F26" s="93">
        <v>41090</v>
      </c>
      <c r="G26" s="96">
        <v>600000</v>
      </c>
      <c r="H26" s="102">
        <v>31590</v>
      </c>
      <c r="I26" s="47" t="s">
        <v>9</v>
      </c>
      <c r="J26" s="105">
        <v>0</v>
      </c>
      <c r="K26" s="105">
        <v>600000</v>
      </c>
      <c r="L26" s="108" t="s">
        <v>63</v>
      </c>
      <c r="M26" s="134" t="s">
        <v>35</v>
      </c>
    </row>
    <row r="27" spans="1:13" ht="31.5" customHeight="1">
      <c r="A27" s="92"/>
      <c r="B27" s="92"/>
      <c r="C27" s="92"/>
      <c r="D27" s="95"/>
      <c r="E27" s="95"/>
      <c r="F27" s="95"/>
      <c r="G27" s="98"/>
      <c r="H27" s="104"/>
      <c r="I27" s="30">
        <v>50384.38</v>
      </c>
      <c r="J27" s="107"/>
      <c r="K27" s="107"/>
      <c r="L27" s="110"/>
      <c r="M27" s="135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90" t="s">
        <v>58</v>
      </c>
      <c r="B65" s="90" t="s">
        <v>59</v>
      </c>
      <c r="C65" s="90" t="s">
        <v>60</v>
      </c>
      <c r="D65" s="93">
        <v>40694</v>
      </c>
      <c r="E65" s="93">
        <v>41161</v>
      </c>
      <c r="F65" s="108" t="s">
        <v>35</v>
      </c>
      <c r="G65" s="96">
        <v>221119.91</v>
      </c>
      <c r="H65" s="102">
        <v>0</v>
      </c>
      <c r="I65" s="47" t="s">
        <v>2</v>
      </c>
      <c r="J65" s="105">
        <v>0</v>
      </c>
      <c r="K65" s="120">
        <v>250455.72</v>
      </c>
      <c r="L65" s="108" t="s">
        <v>57</v>
      </c>
      <c r="M65" s="134" t="s">
        <v>35</v>
      </c>
    </row>
    <row r="66" spans="1:13" ht="34.5" customHeight="1">
      <c r="A66" s="92"/>
      <c r="B66" s="92"/>
      <c r="C66" s="92"/>
      <c r="D66" s="95"/>
      <c r="E66" s="95"/>
      <c r="F66" s="110"/>
      <c r="G66" s="98"/>
      <c r="H66" s="104"/>
      <c r="I66" s="56">
        <v>29335.81</v>
      </c>
      <c r="J66" s="107"/>
      <c r="K66" s="121"/>
      <c r="L66" s="110"/>
      <c r="M66" s="135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7" t="s">
        <v>191</v>
      </c>
      <c r="B81" s="90" t="s">
        <v>192</v>
      </c>
      <c r="C81" s="90" t="s">
        <v>193</v>
      </c>
      <c r="D81" s="93">
        <v>40868</v>
      </c>
      <c r="E81" s="93">
        <v>40958</v>
      </c>
      <c r="F81" s="93">
        <v>41251</v>
      </c>
      <c r="G81" s="96">
        <v>200000</v>
      </c>
      <c r="H81" s="102">
        <v>96416</v>
      </c>
      <c r="I81" s="47" t="s">
        <v>2</v>
      </c>
      <c r="J81" s="105">
        <v>0</v>
      </c>
      <c r="K81" s="105">
        <v>200000</v>
      </c>
      <c r="L81" s="108" t="s">
        <v>195</v>
      </c>
      <c r="M81" s="108" t="s">
        <v>35</v>
      </c>
    </row>
    <row r="82" spans="1:13" ht="47.25" customHeight="1">
      <c r="A82" s="88"/>
      <c r="B82" s="91"/>
      <c r="C82" s="91"/>
      <c r="D82" s="94"/>
      <c r="E82" s="94"/>
      <c r="F82" s="94"/>
      <c r="G82" s="97"/>
      <c r="H82" s="103"/>
      <c r="I82" s="58">
        <v>300000</v>
      </c>
      <c r="J82" s="106"/>
      <c r="K82" s="106"/>
      <c r="L82" s="109"/>
      <c r="M82" s="109"/>
    </row>
    <row r="83" spans="1:13" ht="19.5" customHeight="1">
      <c r="A83" s="88"/>
      <c r="B83" s="91"/>
      <c r="C83" s="91"/>
      <c r="D83" s="94"/>
      <c r="E83" s="94"/>
      <c r="F83" s="94"/>
      <c r="G83" s="97"/>
      <c r="H83" s="103"/>
      <c r="I83" s="47" t="s">
        <v>194</v>
      </c>
      <c r="J83" s="106"/>
      <c r="K83" s="106"/>
      <c r="L83" s="109"/>
      <c r="M83" s="109"/>
    </row>
    <row r="84" spans="1:13" ht="38.25" customHeight="1">
      <c r="A84" s="89"/>
      <c r="B84" s="92"/>
      <c r="C84" s="92"/>
      <c r="D84" s="95"/>
      <c r="E84" s="95"/>
      <c r="F84" s="95"/>
      <c r="G84" s="98"/>
      <c r="H84" s="104"/>
      <c r="I84" s="30">
        <v>30000</v>
      </c>
      <c r="J84" s="107"/>
      <c r="K84" s="107"/>
      <c r="L84" s="110"/>
      <c r="M84" s="110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4" t="s">
        <v>199</v>
      </c>
      <c r="C105" s="19"/>
      <c r="D105" s="20"/>
      <c r="E105" s="20"/>
      <c r="F105" s="20"/>
      <c r="G105" s="21"/>
    </row>
    <row r="106" spans="2:7" ht="15">
      <c r="B106" s="85"/>
      <c r="C106" s="22"/>
      <c r="D106" s="23"/>
      <c r="E106" s="23"/>
      <c r="F106" s="23"/>
      <c r="G106" s="24"/>
    </row>
    <row r="107" spans="2:7" ht="15">
      <c r="B107" s="85"/>
      <c r="C107" s="78" t="s">
        <v>200</v>
      </c>
      <c r="D107" s="79"/>
      <c r="E107" s="79"/>
      <c r="F107" s="79"/>
      <c r="G107" s="80"/>
    </row>
    <row r="108" spans="2:7" ht="15">
      <c r="B108" s="86"/>
      <c r="C108" s="81" t="s">
        <v>249</v>
      </c>
      <c r="D108" s="82"/>
      <c r="E108" s="82"/>
      <c r="F108" s="82"/>
      <c r="G108" s="83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6.421875" style="0" customWidth="1"/>
  </cols>
  <sheetData>
    <row r="1" spans="1:12" ht="15.75">
      <c r="A1" s="145" t="s">
        <v>250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>
      <c r="A2" s="146" t="s">
        <v>251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2:12" ht="15">
      <c r="B3" s="66"/>
      <c r="C3" s="66"/>
      <c r="D3" s="66"/>
      <c r="E3" s="66"/>
      <c r="F3" s="67"/>
      <c r="G3" s="67"/>
      <c r="H3" s="67"/>
      <c r="I3" s="67"/>
      <c r="J3" s="144" t="s">
        <v>317</v>
      </c>
      <c r="K3" s="144"/>
      <c r="L3" s="144"/>
    </row>
    <row r="4" spans="2:12" ht="15">
      <c r="B4" s="146" t="s">
        <v>282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46" t="s">
        <v>283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8" spans="1:12" ht="15" customHeight="1">
      <c r="A8" s="140" t="s">
        <v>254</v>
      </c>
      <c r="B8" s="140" t="s">
        <v>256</v>
      </c>
      <c r="C8" s="138" t="s">
        <v>1</v>
      </c>
      <c r="D8" s="138" t="s">
        <v>194</v>
      </c>
      <c r="E8" s="138" t="s">
        <v>255</v>
      </c>
      <c r="F8" s="136" t="s">
        <v>3</v>
      </c>
      <c r="G8" s="147" t="s">
        <v>7</v>
      </c>
      <c r="H8" s="148"/>
      <c r="I8" s="148"/>
      <c r="J8" s="149"/>
      <c r="K8" s="142" t="s">
        <v>252</v>
      </c>
      <c r="L8" s="142" t="s">
        <v>196</v>
      </c>
    </row>
    <row r="9" spans="1:12" ht="22.5" customHeight="1">
      <c r="A9" s="141"/>
      <c r="B9" s="141"/>
      <c r="C9" s="139"/>
      <c r="D9" s="139"/>
      <c r="E9" s="139"/>
      <c r="F9" s="137"/>
      <c r="G9" s="73" t="s">
        <v>8</v>
      </c>
      <c r="H9" s="73" t="s">
        <v>9</v>
      </c>
      <c r="I9" s="74" t="s">
        <v>6</v>
      </c>
      <c r="J9" s="73" t="s">
        <v>253</v>
      </c>
      <c r="K9" s="143"/>
      <c r="L9" s="143"/>
    </row>
    <row r="10" spans="1:12" ht="87.75" customHeight="1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44926</v>
      </c>
      <c r="G10" s="1">
        <v>11062534.93</v>
      </c>
      <c r="H10" s="1">
        <v>0</v>
      </c>
      <c r="I10" s="1">
        <v>4345831.24</v>
      </c>
      <c r="J10" s="1">
        <f>G10+H10+I10</f>
        <v>15408366.17</v>
      </c>
      <c r="K10" s="1">
        <v>11837932.93</v>
      </c>
      <c r="L10" s="1" t="s">
        <v>169</v>
      </c>
    </row>
    <row r="11" spans="1:13" ht="87.75" customHeight="1">
      <c r="A11" s="71">
        <f>A10+1</f>
        <v>2</v>
      </c>
      <c r="B11" s="72" t="s">
        <v>262</v>
      </c>
      <c r="C11" s="70" t="s">
        <v>261</v>
      </c>
      <c r="D11" s="61" t="s">
        <v>264</v>
      </c>
      <c r="E11" s="72" t="s">
        <v>263</v>
      </c>
      <c r="F11" s="38">
        <v>45291</v>
      </c>
      <c r="G11" s="1">
        <v>6156550.17</v>
      </c>
      <c r="H11" s="1">
        <v>0</v>
      </c>
      <c r="I11" s="1">
        <v>6336776.4</v>
      </c>
      <c r="J11" s="1">
        <f>G11+H11+I11</f>
        <v>12493326.57</v>
      </c>
      <c r="K11" s="1">
        <v>6366683.12</v>
      </c>
      <c r="L11" s="1" t="s">
        <v>169</v>
      </c>
      <c r="M11" s="9"/>
    </row>
    <row r="12" spans="1:12" ht="66.75" customHeight="1">
      <c r="A12" s="71">
        <f aca="true" t="shared" si="0" ref="A12:A25">A11+1</f>
        <v>3</v>
      </c>
      <c r="B12" s="72" t="s">
        <v>266</v>
      </c>
      <c r="C12" s="70" t="s">
        <v>267</v>
      </c>
      <c r="D12" s="61" t="s">
        <v>268</v>
      </c>
      <c r="E12" s="72" t="s">
        <v>269</v>
      </c>
      <c r="F12" s="38">
        <v>44742</v>
      </c>
      <c r="G12" s="1">
        <v>68469.76</v>
      </c>
      <c r="H12" s="1">
        <v>7000</v>
      </c>
      <c r="I12" s="1">
        <v>0</v>
      </c>
      <c r="J12" s="1">
        <f>G12+H12</f>
        <v>75469.76</v>
      </c>
      <c r="K12" s="1">
        <v>68469.76</v>
      </c>
      <c r="L12" s="1" t="s">
        <v>265</v>
      </c>
    </row>
    <row r="13" spans="1:12" ht="157.5" customHeight="1">
      <c r="A13" s="71">
        <f t="shared" si="0"/>
        <v>4</v>
      </c>
      <c r="B13" s="72" t="s">
        <v>270</v>
      </c>
      <c r="C13" s="70" t="s">
        <v>271</v>
      </c>
      <c r="D13" s="61" t="s">
        <v>272</v>
      </c>
      <c r="E13" s="72" t="s">
        <v>273</v>
      </c>
      <c r="F13" s="38">
        <v>44926</v>
      </c>
      <c r="G13" s="1">
        <v>1897882.81</v>
      </c>
      <c r="H13" s="1">
        <v>0</v>
      </c>
      <c r="I13" s="1">
        <v>1515084.05</v>
      </c>
      <c r="J13" s="1">
        <f>G13+H13+I13</f>
        <v>3412966.8600000003</v>
      </c>
      <c r="K13" s="1">
        <v>1848221.29</v>
      </c>
      <c r="L13" s="1" t="s">
        <v>169</v>
      </c>
    </row>
    <row r="14" spans="1:12" ht="72">
      <c r="A14" s="71">
        <f t="shared" si="0"/>
        <v>5</v>
      </c>
      <c r="B14" s="75" t="s">
        <v>274</v>
      </c>
      <c r="C14" s="76" t="s">
        <v>275</v>
      </c>
      <c r="D14" s="31" t="s">
        <v>276</v>
      </c>
      <c r="E14" s="75" t="s">
        <v>277</v>
      </c>
      <c r="F14" s="77">
        <v>44926</v>
      </c>
      <c r="G14" s="12">
        <v>261348.14</v>
      </c>
      <c r="H14" s="12">
        <v>0</v>
      </c>
      <c r="I14" s="12">
        <v>0</v>
      </c>
      <c r="J14" s="12">
        <f>G14+H14</f>
        <v>261348.14</v>
      </c>
      <c r="K14" s="12">
        <v>261348.14</v>
      </c>
      <c r="L14" s="12" t="s">
        <v>265</v>
      </c>
    </row>
    <row r="15" spans="1:12" ht="84.75" customHeight="1">
      <c r="A15" s="71">
        <f t="shared" si="0"/>
        <v>6</v>
      </c>
      <c r="B15" s="72" t="s">
        <v>278</v>
      </c>
      <c r="C15" s="70" t="s">
        <v>279</v>
      </c>
      <c r="D15" s="61" t="s">
        <v>280</v>
      </c>
      <c r="E15" s="72" t="s">
        <v>281</v>
      </c>
      <c r="F15" s="38">
        <v>44804</v>
      </c>
      <c r="G15" s="1">
        <v>200000</v>
      </c>
      <c r="H15" s="1">
        <v>200000</v>
      </c>
      <c r="I15" s="1">
        <v>50000</v>
      </c>
      <c r="J15" s="1">
        <f aca="true" t="shared" si="1" ref="J15:J20">G15+H15+I15</f>
        <v>450000</v>
      </c>
      <c r="K15" s="1">
        <v>200000</v>
      </c>
      <c r="L15" s="1" t="s">
        <v>84</v>
      </c>
    </row>
    <row r="16" spans="1:12" ht="51" customHeight="1">
      <c r="A16" s="71">
        <f t="shared" si="0"/>
        <v>7</v>
      </c>
      <c r="B16" s="72" t="s">
        <v>285</v>
      </c>
      <c r="C16" s="70" t="s">
        <v>286</v>
      </c>
      <c r="D16" s="61" t="s">
        <v>287</v>
      </c>
      <c r="E16" s="72" t="s">
        <v>288</v>
      </c>
      <c r="F16" s="38">
        <v>44651</v>
      </c>
      <c r="G16" s="1">
        <v>1080000</v>
      </c>
      <c r="H16" s="1">
        <v>0</v>
      </c>
      <c r="I16" s="1">
        <v>205616.57</v>
      </c>
      <c r="J16" s="1">
        <f t="shared" si="1"/>
        <v>1285616.57</v>
      </c>
      <c r="K16" s="1">
        <v>1285616.57</v>
      </c>
      <c r="L16" s="1" t="s">
        <v>289</v>
      </c>
    </row>
    <row r="17" spans="1:12" ht="91.5" customHeight="1">
      <c r="A17" s="71">
        <f t="shared" si="0"/>
        <v>8</v>
      </c>
      <c r="B17" s="72" t="s">
        <v>285</v>
      </c>
      <c r="C17" s="70" t="s">
        <v>290</v>
      </c>
      <c r="D17" s="61" t="s">
        <v>291</v>
      </c>
      <c r="E17" s="72" t="s">
        <v>284</v>
      </c>
      <c r="F17" s="38">
        <v>44773</v>
      </c>
      <c r="G17" s="1">
        <v>345212.48</v>
      </c>
      <c r="H17" s="1">
        <v>0</v>
      </c>
      <c r="I17" s="1">
        <v>0</v>
      </c>
      <c r="J17" s="1">
        <f t="shared" si="1"/>
        <v>345212.48</v>
      </c>
      <c r="K17" s="1">
        <v>143867.9</v>
      </c>
      <c r="L17" s="1" t="s">
        <v>265</v>
      </c>
    </row>
    <row r="18" spans="1:12" ht="60" customHeight="1">
      <c r="A18" s="71">
        <f t="shared" si="0"/>
        <v>9</v>
      </c>
      <c r="B18" s="72" t="s">
        <v>292</v>
      </c>
      <c r="C18" s="70" t="s">
        <v>293</v>
      </c>
      <c r="D18" s="61" t="s">
        <v>294</v>
      </c>
      <c r="E18" s="72" t="s">
        <v>295</v>
      </c>
      <c r="F18" s="38">
        <v>44712</v>
      </c>
      <c r="G18" s="1">
        <v>144000</v>
      </c>
      <c r="H18" s="1">
        <v>0</v>
      </c>
      <c r="I18" s="1">
        <v>0</v>
      </c>
      <c r="J18" s="1">
        <f t="shared" si="1"/>
        <v>144000</v>
      </c>
      <c r="K18" s="1">
        <v>84000</v>
      </c>
      <c r="L18" s="1" t="s">
        <v>265</v>
      </c>
    </row>
    <row r="19" spans="1:12" ht="60" customHeight="1">
      <c r="A19" s="71">
        <f t="shared" si="0"/>
        <v>10</v>
      </c>
      <c r="B19" s="72" t="s">
        <v>298</v>
      </c>
      <c r="C19" s="70" t="s">
        <v>297</v>
      </c>
      <c r="D19" s="61" t="s">
        <v>304</v>
      </c>
      <c r="E19" s="72" t="s">
        <v>299</v>
      </c>
      <c r="F19" s="38">
        <v>44804</v>
      </c>
      <c r="G19" s="1">
        <v>58000</v>
      </c>
      <c r="H19" s="1">
        <v>0</v>
      </c>
      <c r="I19" s="1">
        <v>0</v>
      </c>
      <c r="J19" s="1">
        <f t="shared" si="1"/>
        <v>58000</v>
      </c>
      <c r="K19" s="1">
        <v>58000</v>
      </c>
      <c r="L19" s="1" t="s">
        <v>63</v>
      </c>
    </row>
    <row r="20" spans="1:12" ht="60" customHeight="1">
      <c r="A20" s="71">
        <f t="shared" si="0"/>
        <v>11</v>
      </c>
      <c r="B20" s="72" t="s">
        <v>301</v>
      </c>
      <c r="C20" s="70" t="s">
        <v>300</v>
      </c>
      <c r="D20" s="61" t="s">
        <v>302</v>
      </c>
      <c r="E20" s="72" t="s">
        <v>303</v>
      </c>
      <c r="F20" s="38">
        <v>44652</v>
      </c>
      <c r="G20" s="1">
        <v>14512.25</v>
      </c>
      <c r="H20" s="1">
        <v>0</v>
      </c>
      <c r="I20" s="1">
        <v>0</v>
      </c>
      <c r="J20" s="1">
        <f t="shared" si="1"/>
        <v>14512.25</v>
      </c>
      <c r="K20" s="1">
        <v>14482.5</v>
      </c>
      <c r="L20" s="1" t="s">
        <v>63</v>
      </c>
    </row>
    <row r="21" spans="1:12" ht="60" customHeight="1">
      <c r="A21" s="71">
        <f t="shared" si="0"/>
        <v>12</v>
      </c>
      <c r="B21" s="72" t="s">
        <v>296</v>
      </c>
      <c r="C21" s="70" t="s">
        <v>305</v>
      </c>
      <c r="D21" s="61" t="s">
        <v>306</v>
      </c>
      <c r="E21" s="72" t="s">
        <v>307</v>
      </c>
      <c r="F21" s="38">
        <v>44634</v>
      </c>
      <c r="G21" s="1">
        <v>20000</v>
      </c>
      <c r="H21" s="1">
        <v>0</v>
      </c>
      <c r="I21" s="1">
        <v>0</v>
      </c>
      <c r="J21" s="1">
        <f>G21+H21+I21</f>
        <v>20000</v>
      </c>
      <c r="K21" s="1">
        <v>20000</v>
      </c>
      <c r="L21" s="1" t="s">
        <v>153</v>
      </c>
    </row>
    <row r="22" spans="1:12" ht="60" customHeight="1">
      <c r="A22" s="71">
        <f t="shared" si="0"/>
        <v>13</v>
      </c>
      <c r="B22" s="72" t="s">
        <v>309</v>
      </c>
      <c r="C22" s="70" t="s">
        <v>308</v>
      </c>
      <c r="D22" s="61" t="s">
        <v>310</v>
      </c>
      <c r="E22" s="72" t="s">
        <v>311</v>
      </c>
      <c r="F22" s="38">
        <v>44673</v>
      </c>
      <c r="G22" s="1">
        <v>43049</v>
      </c>
      <c r="H22" s="1">
        <v>0</v>
      </c>
      <c r="I22" s="1">
        <v>0</v>
      </c>
      <c r="J22" s="1">
        <f>G22+H22+I22</f>
        <v>43049</v>
      </c>
      <c r="K22" s="1">
        <v>43049</v>
      </c>
      <c r="L22" s="1" t="s">
        <v>63</v>
      </c>
    </row>
    <row r="23" spans="1:12" ht="72.75" customHeight="1">
      <c r="A23" s="71">
        <f t="shared" si="0"/>
        <v>14</v>
      </c>
      <c r="B23" s="72" t="s">
        <v>316</v>
      </c>
      <c r="C23" s="70" t="s">
        <v>312</v>
      </c>
      <c r="D23" s="61" t="s">
        <v>313</v>
      </c>
      <c r="E23" s="72" t="s">
        <v>314</v>
      </c>
      <c r="F23" s="38">
        <v>44681</v>
      </c>
      <c r="G23" s="1">
        <v>50000</v>
      </c>
      <c r="H23" s="1">
        <v>0</v>
      </c>
      <c r="I23" s="1">
        <v>0</v>
      </c>
      <c r="J23" s="1">
        <f>G23+H23+I23</f>
        <v>50000</v>
      </c>
      <c r="K23" s="1" t="s">
        <v>315</v>
      </c>
      <c r="L23" s="1" t="s">
        <v>265</v>
      </c>
    </row>
    <row r="24" spans="1:12" ht="56.25" customHeight="1">
      <c r="A24" s="71">
        <f t="shared" si="0"/>
        <v>15</v>
      </c>
      <c r="B24" s="72" t="s">
        <v>316</v>
      </c>
      <c r="C24" s="70" t="s">
        <v>286</v>
      </c>
      <c r="D24" s="61" t="s">
        <v>287</v>
      </c>
      <c r="E24" s="72" t="s">
        <v>288</v>
      </c>
      <c r="F24" s="38">
        <v>45657</v>
      </c>
      <c r="G24" s="1">
        <v>5773500</v>
      </c>
      <c r="H24" s="1">
        <v>0</v>
      </c>
      <c r="I24" s="1">
        <v>0</v>
      </c>
      <c r="J24" s="1">
        <f>G24+H24+I24</f>
        <v>5773500</v>
      </c>
      <c r="K24" s="1" t="s">
        <v>315</v>
      </c>
      <c r="L24" s="1" t="s">
        <v>289</v>
      </c>
    </row>
    <row r="25" spans="1:12" ht="52.5" customHeight="1">
      <c r="A25" s="71">
        <f t="shared" si="0"/>
        <v>16</v>
      </c>
      <c r="B25" s="72" t="s">
        <v>316</v>
      </c>
      <c r="C25" s="70" t="s">
        <v>318</v>
      </c>
      <c r="D25" s="61" t="s">
        <v>319</v>
      </c>
      <c r="E25" s="72" t="s">
        <v>320</v>
      </c>
      <c r="F25" s="38">
        <v>44665</v>
      </c>
      <c r="G25" s="1">
        <v>20000</v>
      </c>
      <c r="H25" s="1">
        <v>0</v>
      </c>
      <c r="I25" s="1">
        <v>0</v>
      </c>
      <c r="J25" s="1">
        <f>G25+H25+I25</f>
        <v>20000</v>
      </c>
      <c r="K25" s="1">
        <v>20000</v>
      </c>
      <c r="L25" s="1" t="s">
        <v>153</v>
      </c>
    </row>
  </sheetData>
  <sheetProtection/>
  <mergeCells count="14"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  <mergeCell ref="K8:K9"/>
    <mergeCell ref="J3:L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3:J14 J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2022-11-25T16:05:32Z</dcterms:modified>
  <cp:category/>
  <cp:version/>
  <cp:contentType/>
  <cp:contentStatus/>
</cp:coreProperties>
</file>