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ilial 12-PRMB (1)" sheetId="96" r:id="rId1"/>
    <sheet name="Filial 12-PMRB (2)" sheetId="99" r:id="rId2"/>
    <sheet name="Filial 15" sheetId="101" r:id="rId3"/>
  </sheets>
  <calcPr calcId="1456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96" l="1"/>
  <c r="M22" i="99"/>
  <c r="N22" i="99"/>
  <c r="I22" i="99"/>
  <c r="N24" i="101"/>
  <c r="J43" i="96" l="1"/>
  <c r="N31" i="101" l="1"/>
  <c r="O34" i="101"/>
  <c r="M31" i="101"/>
  <c r="J31" i="101"/>
  <c r="N28" i="99"/>
  <c r="J22" i="99"/>
  <c r="J28" i="99" s="1"/>
  <c r="H22" i="99"/>
  <c r="H28" i="99" s="1"/>
  <c r="M28" i="99" l="1"/>
  <c r="K34" i="96" l="1"/>
  <c r="N51" i="96" l="1"/>
  <c r="J51" i="96"/>
  <c r="I43" i="96"/>
  <c r="I51" i="96" s="1"/>
  <c r="H43" i="96"/>
  <c r="H51" i="96" s="1"/>
  <c r="M51" i="96" l="1"/>
  <c r="K43" i="96"/>
  <c r="K51" i="96" s="1"/>
</calcChain>
</file>

<file path=xl/sharedStrings.xml><?xml version="1.0" encoding="utf-8"?>
<sst xmlns="http://schemas.openxmlformats.org/spreadsheetml/2006/main" count="486" uniqueCount="174">
  <si>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</si>
  <si>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</si>
  <si>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</si>
  <si>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</si>
  <si>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</si>
  <si>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</si>
  <si>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</si>
  <si>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</si>
  <si>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</si>
  <si>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</si>
  <si>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</si>
  <si>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</si>
  <si>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</si>
  <si>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</si>
  <si>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</si>
  <si>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</si>
  <si>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</si>
  <si>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</si>
  <si>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</si>
  <si>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</si>
  <si>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</si>
  <si>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</si>
  <si>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</si>
  <si>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</si>
  <si>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</si>
  <si>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</si>
  <si>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</si>
  <si>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</si>
  <si>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</si>
  <si>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</si>
  <si>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</si>
  <si>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</si>
  <si>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</si>
  <si>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</si>
  <si>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ANA PAULA RODRIGUES XIMENES</t>
  </si>
  <si>
    <t>ENG. CIVIL</t>
  </si>
  <si>
    <t>SEINFRA</t>
  </si>
  <si>
    <t>16/03/2020</t>
  </si>
  <si>
    <t>SEMSA</t>
  </si>
  <si>
    <t>01/01/2021</t>
  </si>
  <si>
    <t>31/12/2021</t>
  </si>
  <si>
    <t>ANTONIA CATARINA A. PEREIRA</t>
  </si>
  <si>
    <t>TEC. EM RADIOLOGIA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</si>
  <si>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</si>
  <si>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</si>
  <si>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</si>
  <si>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</si>
  <si>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</si>
  <si>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</si>
  <si>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</si>
  <si>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DTI</t>
  </si>
  <si>
    <t>18/11/2020</t>
  </si>
  <si>
    <t>17/11/2021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</si>
  <si>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</si>
  <si>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</si>
  <si>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</si>
  <si>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</si>
  <si>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</si>
  <si>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</si>
  <si>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DA FOLHA DO MÊS................................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</si>
  <si>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>FILIAL 0012 / RECURSO PROGRAMA ESTÁGIO REMUNERADO</t>
    </r>
  </si>
  <si>
    <t>TOTAL GERAL DA FOLHA......................................</t>
  </si>
  <si>
    <t>LUCAS OLIVEIRA BARBOSA</t>
  </si>
  <si>
    <t>EDUC. FÍSICA</t>
  </si>
  <si>
    <t>VICTOR ANDRE DA SILVA</t>
  </si>
  <si>
    <t>01/04/2021</t>
  </si>
  <si>
    <t>15/04/2021</t>
  </si>
  <si>
    <t>RAFAEL SOUZA DA SILVA</t>
  </si>
  <si>
    <t>14/04/2021</t>
  </si>
  <si>
    <t>LUIZ EDUARDO ALMEIDA DO NASCIMENTO</t>
  </si>
  <si>
    <t>TRICYELLEN CASTRO DA SILVA</t>
  </si>
  <si>
    <t>03/05/2021</t>
  </si>
  <si>
    <t>GIOVANA CARDOSO DE SOUZA</t>
  </si>
  <si>
    <t>31/03/2023</t>
  </si>
  <si>
    <t>GLEYCIANE MIRANDA ALVES</t>
  </si>
  <si>
    <t>05/07/2021</t>
  </si>
  <si>
    <t>ROGÉRIO NASCIMENTO ALVES</t>
  </si>
  <si>
    <t xml:space="preserve">EMILY SOARES DOS SANTOS </t>
  </si>
  <si>
    <t>01/08/2021</t>
  </si>
  <si>
    <t>06/08/2021</t>
  </si>
  <si>
    <t>05/08/2022</t>
  </si>
  <si>
    <t xml:space="preserve">NAUANA DA SILVA OLIVEIRA </t>
  </si>
  <si>
    <t>YCLA HEMMILY PINTO DE ARAÚJO</t>
  </si>
  <si>
    <t>JORNALISNO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</si>
  <si>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</si>
  <si>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</si>
  <si>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</si>
  <si>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</si>
  <si>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</si>
  <si>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</si>
  <si>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</si>
  <si>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</si>
  <si>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</si>
  <si>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MAYRA CRYSTINHA DA SILVA LIMA</t>
  </si>
  <si>
    <t>JOTAHERRE ANACLETO DE OLIVEIRA</t>
  </si>
  <si>
    <t>BRENDA LIMA SOUZA</t>
  </si>
  <si>
    <t>KAYLANE SILVA DE ANDRADE</t>
  </si>
  <si>
    <t>ISABELLA NOGUEIRA GOMES</t>
  </si>
  <si>
    <t>ISADORA SALGUEIRO DE ARAÚJO</t>
  </si>
  <si>
    <t>31/07/2022</t>
  </si>
  <si>
    <t>HEVELY ROSAS MELO</t>
  </si>
  <si>
    <t xml:space="preserve">JOÃO GABRIEL FERREIRA GALVÃO </t>
  </si>
  <si>
    <t>04/11/2022</t>
  </si>
  <si>
    <t>MAURO VINÍCIUS MOURA MONTEIRO</t>
  </si>
  <si>
    <t>05/11/2021</t>
  </si>
  <si>
    <t>04/11/2021</t>
  </si>
  <si>
    <t xml:space="preserve">JOÃO FELIPE FERREIRA GALVÃO </t>
  </si>
  <si>
    <t>09/11/2022</t>
  </si>
  <si>
    <t>CARLOS EDUARDO DOS SANTOS ANDRADE</t>
  </si>
  <si>
    <t>01/08/2022</t>
  </si>
  <si>
    <t>EDUARDO TIBÚCIO DA ROCHA</t>
  </si>
  <si>
    <t xml:space="preserve">EULANE CRISTINA MOREIRA SILVA SARMENTO </t>
  </si>
  <si>
    <t>JAIRO SOUZA DE PAIVA</t>
  </si>
  <si>
    <t>JEOVANA BARBOSA DO NASCIMENTO</t>
  </si>
  <si>
    <t>JOSÉ FIRMINO DE LIMA (PCD)</t>
  </si>
  <si>
    <t>INGRID SARAIVA DA SILVA</t>
  </si>
  <si>
    <t>KESSIA THAINARA BARBOSA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</si>
  <si>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</si>
  <si>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</si>
  <si>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</si>
  <si>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</si>
  <si>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</si>
  <si>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</si>
  <si>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</si>
  <si>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</si>
  <si>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</si>
  <si>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</si>
  <si>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</si>
  <si>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CAROLINA SOUZA TORRES </t>
  </si>
  <si>
    <t xml:space="preserve">ELEUVAN FRANÇA BERREZA </t>
  </si>
  <si>
    <t>INGRID GUEDES DE JESUS</t>
  </si>
  <si>
    <t xml:space="preserve">KAREN GOMES DE SOUZA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</si>
  <si>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</si>
  <si>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</si>
  <si>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</si>
  <si>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</si>
  <si>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</si>
  <si>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</si>
  <si>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</si>
  <si>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</si>
  <si>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VANESSA SABDY ALBUQUERQUE </t>
  </si>
  <si>
    <t xml:space="preserve">VICTOR EDUARDO GOMES SARAIVA </t>
  </si>
  <si>
    <t xml:space="preserve">WESLEY MATEUS DE LIMA </t>
  </si>
  <si>
    <t xml:space="preserve">WILLYAN RAPHAELDE CAMPOS </t>
  </si>
  <si>
    <t>ANALÍSE DE SISTEMA</t>
  </si>
  <si>
    <t xml:space="preserve">JORNASLISMO </t>
  </si>
  <si>
    <t xml:space="preserve">CIÊNCIAS CONTÁBEIS </t>
  </si>
  <si>
    <t xml:space="preserve">PEDAGOGIA </t>
  </si>
  <si>
    <t xml:space="preserve">ENSINO MÉDIO </t>
  </si>
  <si>
    <t xml:space="preserve">AUDREY LIMA FEITOSA </t>
  </si>
  <si>
    <t xml:space="preserve">DIREITO </t>
  </si>
  <si>
    <t xml:space="preserve">CAIO MAURICIO DE OLIVEIRA COSTA </t>
  </si>
  <si>
    <t>LETICIA DE ARAUJO SATURNILHO</t>
  </si>
  <si>
    <t xml:space="preserve">NEUZICLÉIA SILVA DE AZEVEDO DOURADO </t>
  </si>
  <si>
    <t xml:space="preserve">THAMYLA BEATRIZ SILVA DOS SANTOS COSTA </t>
  </si>
  <si>
    <t xml:space="preserve">VICTOR WILLY MATOS PAES </t>
  </si>
  <si>
    <t xml:space="preserve">TAMYLA EMILY ALVES DA SILVA </t>
  </si>
  <si>
    <t xml:space="preserve">RAYARA DOS SANTOS MARQUES </t>
  </si>
  <si>
    <t xml:space="preserve">SASDH </t>
  </si>
  <si>
    <t>01/12/2021</t>
  </si>
  <si>
    <t>31/11/2022</t>
  </si>
  <si>
    <t>31/11/2021</t>
  </si>
  <si>
    <t>15/03/2022</t>
  </si>
  <si>
    <t>24/11/2021</t>
  </si>
  <si>
    <t>20/02/2022</t>
  </si>
  <si>
    <t>DIRCOM</t>
  </si>
  <si>
    <t>JANEIRO</t>
  </si>
  <si>
    <t>2022</t>
  </si>
  <si>
    <t>03/11/2020</t>
  </si>
  <si>
    <t>02/11/2022</t>
  </si>
  <si>
    <t>17/01/2022</t>
  </si>
  <si>
    <t>3 E 4</t>
  </si>
  <si>
    <r>
      <t xml:space="preserve">CONTRATO Nº 045/2020  -  PREFEITURA DE RIO BRANCO - </t>
    </r>
    <r>
      <rPr>
        <b/>
        <sz val="16"/>
        <color rgb="FF0070C0"/>
        <rFont val="Arial"/>
        <family val="2"/>
      </rPr>
      <t>FILIAL 0012 / RECURSO - PROGRAMA BOLSA FAMILIA E DO CADASTRO ÚNICO (IGD-PBF)     01.020.605.08.244.0205.1247.0000</t>
    </r>
  </si>
  <si>
    <t>CONTRATO Nº 045/2020  -  PREFEITURA DE RIO BRANCO -                            FILIAL 0015 - RECURSO - PROGRAMA BOLSA FAMILIA E DO CADASTRO ÚNICO (IGD-PBF) 01.020.605.08.244.0205.1247.0000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</si>
</sst>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8"/>
      <color rgb="FF0070C0"/>
      <name val="Arial"/>
      <family val="2"/>
    </font>
    <font>
      <sz val="8"/>
      <name val="Calibri"/>
      <family val="2"/>
      <scheme val="minor"/>
    </font>
    <font>
      <b/>
      <sz val="16"/>
      <color rgb="FF0070C0"/>
      <name val="Arial"/>
      <family val="2"/>
    </font>
    <font>
      <b/>
      <sz val="2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262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0" fontId="8" fillId="0" borderId="1" xfId="4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66" fontId="14" fillId="0" borderId="1" xfId="4" applyNumberFormat="1" applyFont="1" applyFill="1" applyBorder="1" applyAlignment="1" applyProtection="1">
      <alignment horizontal="right" vertical="center"/>
      <protection hidden="1"/>
    </xf>
    <xf numFmtId="166" fontId="14" fillId="0" borderId="1" xfId="2" applyNumberFormat="1" applyFont="1" applyFill="1" applyBorder="1" applyAlignment="1" applyProtection="1">
      <alignment horizontal="right" vertical="center"/>
      <protection hidden="1"/>
    </xf>
    <xf numFmtId="167" fontId="8" fillId="0" borderId="1" xfId="4" applyNumberFormat="1" applyFont="1" applyFill="1" applyBorder="1" applyAlignment="1" applyProtection="1">
      <alignment horizontal="right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6" fontId="14" fillId="0" borderId="1" xfId="4" applyNumberFormat="1" applyFont="1" applyFill="1" applyBorder="1" applyAlignment="1" applyProtection="1">
      <alignment horizontal="center" vertical="center"/>
      <protection hidden="1"/>
    </xf>
    <xf numFmtId="169" fontId="8" fillId="0" borderId="18" xfId="5" applyNumberFormat="1" applyFont="1" applyFill="1" applyBorder="1" applyAlignment="1" applyProtection="1">
      <alignment vertical="center"/>
      <protection hidden="1"/>
    </xf>
    <xf numFmtId="0" fontId="14" fillId="0" borderId="1" xfId="6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9" fontId="15" fillId="0" borderId="24" xfId="5" applyNumberFormat="1" applyFont="1" applyFill="1" applyBorder="1" applyAlignment="1" applyProtection="1">
      <alignment vertical="center"/>
      <protection hidden="1"/>
    </xf>
    <xf numFmtId="0" fontId="14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7" fillId="0" borderId="0" xfId="0" applyNumberFormat="1" applyFont="1" applyFill="1" applyBorder="1" applyAlignment="1" applyProtection="1">
      <alignment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7" fillId="0" borderId="24" xfId="0" applyNumberFormat="1" applyFon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4" xfId="0" applyFont="1" applyFill="1" applyBorder="1"/>
    <xf numFmtId="169" fontId="11" fillId="6" borderId="4" xfId="5" applyNumberFormat="1" applyFont="1" applyFill="1" applyBorder="1" applyAlignment="1" applyProtection="1">
      <alignment vertical="center"/>
      <protection hidden="1"/>
    </xf>
    <xf numFmtId="169" fontId="11" fillId="6" borderId="1" xfId="5" applyNumberFormat="1" applyFont="1" applyFill="1" applyBorder="1" applyAlignment="1" applyProtection="1">
      <alignment vertical="center"/>
      <protection hidden="1"/>
    </xf>
    <xf numFmtId="44" fontId="1" fillId="6" borderId="1" xfId="0" applyNumberFormat="1" applyFont="1" applyFill="1" applyBorder="1" applyAlignment="1" applyProtection="1">
      <alignment vertical="center"/>
      <protection hidden="1"/>
    </xf>
    <xf numFmtId="0" fontId="14" fillId="0" borderId="19" xfId="0" applyFont="1" applyFill="1" applyBorder="1"/>
    <xf numFmtId="0" fontId="14" fillId="0" borderId="24" xfId="0" applyFont="1" applyFill="1" applyBorder="1"/>
    <xf numFmtId="44" fontId="6" fillId="7" borderId="1" xfId="1" applyNumberFormat="1" applyFont="1" applyFill="1" applyBorder="1" applyAlignment="1">
      <alignment vertical="center"/>
    </xf>
    <xf numFmtId="44" fontId="6" fillId="7" borderId="1" xfId="1" applyNumberFormat="1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>
      <alignment vertical="center"/>
    </xf>
    <xf numFmtId="0" fontId="14" fillId="0" borderId="26" xfId="0" applyFont="1" applyFill="1" applyBorder="1"/>
    <xf numFmtId="0" fontId="14" fillId="0" borderId="11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4" fontId="14" fillId="0" borderId="0" xfId="0" applyNumberFormat="1" applyFont="1" applyFill="1"/>
    <xf numFmtId="0" fontId="12" fillId="0" borderId="0" xfId="0" applyFont="1" applyFill="1"/>
    <xf numFmtId="2" fontId="14" fillId="0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7" fillId="6" borderId="23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169" fontId="9" fillId="7" borderId="18" xfId="1" applyNumberFormat="1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44" fontId="17" fillId="8" borderId="14" xfId="2" applyNumberFormat="1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/>
    </xf>
    <xf numFmtId="169" fontId="11" fillId="6" borderId="18" xfId="5" applyNumberFormat="1" applyFont="1" applyFill="1" applyBorder="1" applyAlignment="1" applyProtection="1">
      <alignment vertical="center"/>
      <protection hidden="1"/>
    </xf>
    <xf numFmtId="44" fontId="20" fillId="0" borderId="20" xfId="2" applyNumberFormat="1" applyFont="1" applyFill="1" applyBorder="1" applyAlignment="1">
      <alignment horizontal="right" vertical="center"/>
    </xf>
    <xf numFmtId="44" fontId="9" fillId="0" borderId="27" xfId="2" applyNumberFormat="1" applyFont="1" applyFill="1" applyBorder="1" applyAlignment="1">
      <alignment horizontal="right" vertical="center"/>
    </xf>
    <xf numFmtId="1" fontId="14" fillId="2" borderId="2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/>
    <xf numFmtId="0" fontId="8" fillId="2" borderId="1" xfId="4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horizontal="center" vertical="center"/>
    </xf>
    <xf numFmtId="168" fontId="8" fillId="2" borderId="1" xfId="2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>
      <alignment horizontal="right" vertical="center"/>
    </xf>
    <xf numFmtId="44" fontId="6" fillId="6" borderId="1" xfId="0" applyNumberFormat="1" applyFont="1" applyFill="1" applyBorder="1" applyAlignment="1" applyProtection="1">
      <alignment horizontal="center" vertical="center"/>
      <protection hidden="1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>
      <alignment horizontal="left" vertical="center" wrapText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19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26" xfId="0" applyFont="1" applyFill="1" applyBorder="1"/>
    <xf numFmtId="0" fontId="14" fillId="2" borderId="11" xfId="0" applyFont="1" applyFill="1" applyBorder="1"/>
    <xf numFmtId="0" fontId="14" fillId="2" borderId="1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170" fontId="14" fillId="2" borderId="1" xfId="1" applyNumberFormat="1" applyFont="1" applyFill="1" applyBorder="1" applyAlignment="1">
      <alignment vertical="center"/>
    </xf>
    <xf numFmtId="166" fontId="8" fillId="2" borderId="1" xfId="4" applyNumberFormat="1" applyFont="1" applyFill="1" applyBorder="1" applyAlignment="1" applyProtection="1">
      <alignment horizontal="center" vertical="center"/>
      <protection hidden="1"/>
    </xf>
    <xf numFmtId="166" fontId="8" fillId="2" borderId="1" xfId="4" applyNumberFormat="1" applyFont="1" applyFill="1" applyBorder="1" applyAlignment="1">
      <alignment horizontal="center" vertical="center"/>
    </xf>
    <xf numFmtId="168" fontId="6" fillId="6" borderId="1" xfId="2" applyNumberFormat="1" applyFont="1" applyFill="1" applyBorder="1" applyAlignment="1" applyProtection="1">
      <alignment horizontal="center" vertical="center"/>
      <protection hidden="1"/>
    </xf>
    <xf numFmtId="44" fontId="6" fillId="6" borderId="1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/>
    <xf numFmtId="0" fontId="14" fillId="2" borderId="1" xfId="6" applyFont="1" applyFill="1" applyBorder="1" applyAlignment="1">
      <alignment horizontal="left" vertical="center" wrapText="1"/>
    </xf>
    <xf numFmtId="49" fontId="14" fillId="2" borderId="1" xfId="4" applyNumberFormat="1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" fontId="14" fillId="2" borderId="21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/>
    </xf>
    <xf numFmtId="164" fontId="14" fillId="2" borderId="7" xfId="1" applyFont="1" applyFill="1" applyBorder="1" applyAlignment="1" applyProtection="1">
      <alignment horizontal="right" vertical="center"/>
      <protection hidden="1"/>
    </xf>
    <xf numFmtId="168" fontId="8" fillId="2" borderId="7" xfId="2" applyNumberFormat="1" applyFont="1" applyFill="1" applyBorder="1" applyAlignment="1" applyProtection="1">
      <alignment horizontal="center" vertical="center"/>
      <protection hidden="1"/>
    </xf>
    <xf numFmtId="166" fontId="8" fillId="2" borderId="7" xfId="4" applyNumberFormat="1" applyFont="1" applyFill="1" applyBorder="1" applyAlignment="1" applyProtection="1">
      <alignment horizontal="center" vertical="center"/>
      <protection hidden="1"/>
    </xf>
    <xf numFmtId="0" fontId="4" fillId="2" borderId="1" xfId="6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3" fontId="14" fillId="2" borderId="1" xfId="2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 applyProtection="1">
      <alignment horizontal="center" vertical="center"/>
      <protection hidden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8" fillId="0" borderId="11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/>
    <xf numFmtId="0" fontId="14" fillId="2" borderId="1" xfId="0" applyFont="1" applyFill="1" applyBorder="1" applyAlignment="1">
      <alignment horizontal="left" vertical="center"/>
    </xf>
    <xf numFmtId="0" fontId="14" fillId="2" borderId="1" xfId="6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169" fontId="8" fillId="2" borderId="18" xfId="5" applyNumberFormat="1" applyFont="1" applyFill="1" applyBorder="1" applyAlignment="1" applyProtection="1">
      <alignment vertical="center"/>
      <protection hidden="1"/>
    </xf>
    <xf numFmtId="167" fontId="8" fillId="2" borderId="18" xfId="4" applyNumberFormat="1" applyFont="1" applyFill="1" applyBorder="1" applyAlignment="1">
      <alignment horizontal="right" vertical="center"/>
    </xf>
    <xf numFmtId="169" fontId="8" fillId="2" borderId="18" xfId="5" applyNumberFormat="1" applyFont="1" applyFill="1" applyBorder="1" applyAlignment="1">
      <alignment horizontal="right" vertical="center"/>
    </xf>
    <xf numFmtId="167" fontId="8" fillId="2" borderId="18" xfId="4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>
      <alignment vertical="center" wrapText="1"/>
    </xf>
    <xf numFmtId="44" fontId="6" fillId="3" borderId="29" xfId="0" applyNumberFormat="1" applyFont="1" applyFill="1" applyBorder="1" applyAlignment="1" applyProtection="1">
      <alignment vertical="center"/>
      <protection hidden="1"/>
    </xf>
    <xf numFmtId="166" fontId="6" fillId="3" borderId="29" xfId="4" applyNumberFormat="1" applyFont="1" applyFill="1" applyBorder="1" applyAlignment="1" applyProtection="1">
      <alignment horizontal="center" vertical="center"/>
      <protection hidden="1"/>
    </xf>
    <xf numFmtId="44" fontId="6" fillId="3" borderId="29" xfId="0" applyNumberFormat="1" applyFont="1" applyFill="1" applyBorder="1" applyAlignment="1" applyProtection="1">
      <alignment horizontal="center" vertical="center"/>
      <protection hidden="1"/>
    </xf>
    <xf numFmtId="168" fontId="6" fillId="3" borderId="29" xfId="2" applyNumberFormat="1" applyFont="1" applyFill="1" applyBorder="1" applyAlignment="1" applyProtection="1">
      <alignment horizontal="center" vertical="center"/>
      <protection hidden="1"/>
    </xf>
    <xf numFmtId="169" fontId="15" fillId="3" borderId="30" xfId="5" applyNumberFormat="1" applyFont="1" applyFill="1" applyBorder="1" applyAlignment="1" applyProtection="1">
      <alignment vertical="center"/>
      <protection hidden="1"/>
    </xf>
    <xf numFmtId="1" fontId="14" fillId="2" borderId="2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center" vertical="center"/>
    </xf>
    <xf numFmtId="0" fontId="8" fillId="2" borderId="5" xfId="4" applyNumberFormat="1" applyFont="1" applyFill="1" applyBorder="1" applyAlignment="1">
      <alignment horizontal="center" vertical="center"/>
    </xf>
    <xf numFmtId="170" fontId="14" fillId="2" borderId="5" xfId="4" applyNumberFormat="1" applyFont="1" applyFill="1" applyBorder="1" applyAlignment="1" applyProtection="1">
      <alignment horizontal="right" vertical="center"/>
      <protection hidden="1"/>
    </xf>
    <xf numFmtId="164" fontId="14" fillId="2" borderId="5" xfId="1" applyFont="1" applyFill="1" applyBorder="1" applyAlignment="1" applyProtection="1">
      <alignment horizontal="right" vertical="center"/>
      <protection hidden="1"/>
    </xf>
    <xf numFmtId="167" fontId="8" fillId="2" borderId="5" xfId="4" applyNumberFormat="1" applyFont="1" applyFill="1" applyBorder="1" applyAlignment="1" applyProtection="1">
      <alignment horizontal="right" vertical="center"/>
      <protection hidden="1"/>
    </xf>
    <xf numFmtId="168" fontId="8" fillId="2" borderId="5" xfId="2" applyNumberFormat="1" applyFont="1" applyFill="1" applyBorder="1" applyAlignment="1" applyProtection="1">
      <alignment horizontal="center" vertical="center"/>
      <protection hidden="1"/>
    </xf>
    <xf numFmtId="166" fontId="8" fillId="2" borderId="5" xfId="4" applyNumberFormat="1" applyFont="1" applyFill="1" applyBorder="1" applyAlignment="1" applyProtection="1">
      <alignment horizontal="center" vertical="center"/>
      <protection hidden="1"/>
    </xf>
    <xf numFmtId="169" fontId="8" fillId="2" borderId="16" xfId="5" applyNumberFormat="1" applyFont="1" applyFill="1" applyBorder="1" applyAlignment="1" applyProtection="1">
      <alignment vertical="center"/>
      <protection hidden="1"/>
    </xf>
    <xf numFmtId="0" fontId="6" fillId="9" borderId="35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textRotation="90" wrapText="1"/>
    </xf>
    <xf numFmtId="169" fontId="15" fillId="6" borderId="18" xfId="5" applyNumberFormat="1" applyFont="1" applyFill="1" applyBorder="1" applyAlignment="1" applyProtection="1">
      <alignment vertical="center"/>
      <protection hidden="1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/>
    </xf>
    <xf numFmtId="166" fontId="14" fillId="2" borderId="5" xfId="4" applyNumberFormat="1" applyFont="1" applyFill="1" applyBorder="1" applyAlignment="1" applyProtection="1">
      <alignment horizontal="center" vertical="center"/>
      <protection hidden="1"/>
    </xf>
    <xf numFmtId="164" fontId="14" fillId="2" borderId="5" xfId="1" applyFont="1" applyFill="1" applyBorder="1" applyAlignment="1" applyProtection="1">
      <alignment horizontal="center" vertical="center"/>
      <protection hidden="1"/>
    </xf>
    <xf numFmtId="164" fontId="8" fillId="2" borderId="16" xfId="1" applyFont="1" applyFill="1" applyBorder="1" applyAlignment="1" applyProtection="1">
      <alignment vertical="center"/>
      <protection hidden="1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164" fontId="8" fillId="2" borderId="18" xfId="1" applyFont="1" applyFill="1" applyBorder="1" applyAlignment="1" applyProtection="1">
      <alignment vertical="center"/>
      <protection hidden="1"/>
    </xf>
    <xf numFmtId="166" fontId="6" fillId="6" borderId="1" xfId="4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11" xfId="0" applyFont="1" applyFill="1" applyBorder="1"/>
    <xf numFmtId="0" fontId="14" fillId="2" borderId="3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vertical="center"/>
    </xf>
    <xf numFmtId="44" fontId="14" fillId="2" borderId="5" xfId="2" applyNumberFormat="1" applyFont="1" applyFill="1" applyBorder="1" applyAlignment="1">
      <alignment horizontal="center" vertical="center"/>
    </xf>
    <xf numFmtId="44" fontId="14" fillId="2" borderId="5" xfId="4" applyNumberFormat="1" applyFont="1" applyFill="1" applyBorder="1" applyAlignment="1" applyProtection="1">
      <alignment horizontal="right" vertical="center"/>
      <protection hidden="1"/>
    </xf>
    <xf numFmtId="167" fontId="8" fillId="2" borderId="16" xfId="4" applyNumberFormat="1" applyFont="1" applyFill="1" applyBorder="1" applyAlignment="1" applyProtection="1">
      <alignment horizontal="right" vertical="center"/>
      <protection hidden="1"/>
    </xf>
    <xf numFmtId="0" fontId="11" fillId="4" borderId="29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textRotation="90" wrapText="1"/>
    </xf>
    <xf numFmtId="0" fontId="9" fillId="9" borderId="31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17" fillId="9" borderId="23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2000250</xdr:colOff>
      <xdr:row>0</xdr:row>
      <xdr:rowOff>904875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9" y="164043"/>
          <a:ext cx="2000250" cy="7408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2000249</xdr:colOff>
      <xdr:row>0</xdr:row>
      <xdr:rowOff>904875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F0133A50-5998-4214-BC4A-5F78E82EAE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3" y="164043"/>
          <a:ext cx="2000249" cy="7408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164044</xdr:rowOff>
    </xdr:from>
    <xdr:to>
      <xdr:col>1</xdr:col>
      <xdr:colOff>2024062</xdr:colOff>
      <xdr:row>0</xdr:row>
      <xdr:rowOff>928688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3" y="164044"/>
          <a:ext cx="2024062" cy="764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80" zoomScaleNormal="80" workbookViewId="0">
      <selection activeCell="A51" sqref="A51:G51"/>
    </sheetView>
  </sheetViews>
  <sheetFormatPr defaultRowHeight="15" x14ac:dyDescent="0.25"/>
  <cols>
    <col min="1" max="1" width="10.5703125" customWidth="1"/>
    <col min="2" max="2" width="49.140625" style="129" bestFit="1" customWidth="1"/>
    <col min="3" max="3" width="38.85546875" style="142" bestFit="1" customWidth="1"/>
    <col min="4" max="4" width="13.7109375" customWidth="1"/>
    <col min="5" max="5" width="4.5703125" bestFit="1" customWidth="1"/>
    <col min="6" max="6" width="13.5703125" bestFit="1" customWidth="1"/>
    <col min="7" max="7" width="15.85546875" bestFit="1" customWidth="1"/>
    <col min="8" max="8" width="17.7109375" bestFit="1" customWidth="1"/>
    <col min="9" max="9" width="20.5703125" bestFit="1" customWidth="1"/>
    <col min="10" max="10" width="19.7109375" bestFit="1" customWidth="1"/>
    <col min="11" max="11" width="18.85546875" bestFit="1" customWidth="1"/>
    <col min="12" max="12" width="5.85546875" bestFit="1" customWidth="1"/>
    <col min="13" max="13" width="15" bestFit="1" customWidth="1"/>
    <col min="14" max="14" width="15.42578125" bestFit="1" customWidth="1"/>
    <col min="15" max="15" width="28.140625" bestFit="1" customWidth="1"/>
  </cols>
  <sheetData>
    <row r="1" spans="1:15" ht="75" customHeight="1" thickBot="1" x14ac:dyDescent="0.3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</row>
    <row r="2" spans="1:15" ht="34.5" customHeight="1" x14ac:dyDescent="0.25">
      <c r="A2" s="198" t="s">
        <v>1</v>
      </c>
      <c r="B2" s="199"/>
      <c r="C2" s="200"/>
      <c r="D2" s="201" t="s">
        <v>2</v>
      </c>
      <c r="E2" s="202"/>
      <c r="F2" s="164" t="s">
        <v>3</v>
      </c>
      <c r="G2" s="165" t="s">
        <v>4</v>
      </c>
      <c r="H2" s="165" t="s">
        <v>54</v>
      </c>
      <c r="I2" s="165" t="s">
        <v>5</v>
      </c>
      <c r="J2" s="203" t="s">
        <v>6</v>
      </c>
      <c r="K2" s="203"/>
      <c r="L2" s="203"/>
      <c r="M2" s="203"/>
      <c r="N2" s="203"/>
      <c r="O2" s="204"/>
    </row>
    <row r="3" spans="1:15" ht="20.25" x14ac:dyDescent="0.25">
      <c r="A3" s="205" t="s">
        <v>60</v>
      </c>
      <c r="B3" s="206"/>
      <c r="C3" s="207"/>
      <c r="D3" s="208" t="s">
        <v>170</v>
      </c>
      <c r="E3" s="209"/>
      <c r="F3" s="115" t="s">
        <v>167</v>
      </c>
      <c r="G3" s="116" t="s">
        <v>166</v>
      </c>
      <c r="H3" s="117">
        <v>20</v>
      </c>
      <c r="I3" s="118">
        <v>4.8</v>
      </c>
      <c r="J3" s="210" t="s">
        <v>7</v>
      </c>
      <c r="K3" s="210"/>
      <c r="L3" s="210"/>
      <c r="M3" s="210"/>
      <c r="N3" s="210"/>
      <c r="O3" s="211"/>
    </row>
    <row r="4" spans="1:15" ht="15.75" x14ac:dyDescent="0.25">
      <c r="A4" s="239" t="s">
        <v>8</v>
      </c>
      <c r="B4" s="212" t="s">
        <v>9</v>
      </c>
      <c r="C4" s="212" t="s">
        <v>10</v>
      </c>
      <c r="D4" s="214" t="s">
        <v>11</v>
      </c>
      <c r="E4" s="214" t="s">
        <v>12</v>
      </c>
      <c r="F4" s="214" t="s">
        <v>13</v>
      </c>
      <c r="G4" s="214" t="s">
        <v>14</v>
      </c>
      <c r="H4" s="228" t="s">
        <v>15</v>
      </c>
      <c r="I4" s="229"/>
      <c r="J4" s="229"/>
      <c r="K4" s="230"/>
      <c r="L4" s="231" t="s">
        <v>16</v>
      </c>
      <c r="M4" s="231"/>
      <c r="N4" s="231"/>
      <c r="O4" s="232" t="s">
        <v>17</v>
      </c>
    </row>
    <row r="5" spans="1:15" ht="54.75" thickBot="1" x14ac:dyDescent="0.3">
      <c r="A5" s="240"/>
      <c r="B5" s="213"/>
      <c r="C5" s="213"/>
      <c r="D5" s="215"/>
      <c r="E5" s="215"/>
      <c r="F5" s="215"/>
      <c r="G5" s="215"/>
      <c r="H5" s="167" t="s">
        <v>18</v>
      </c>
      <c r="I5" s="167" t="s">
        <v>19</v>
      </c>
      <c r="J5" s="167" t="s">
        <v>20</v>
      </c>
      <c r="K5" s="167" t="s">
        <v>21</v>
      </c>
      <c r="L5" s="168" t="s">
        <v>22</v>
      </c>
      <c r="M5" s="167" t="s">
        <v>23</v>
      </c>
      <c r="N5" s="167" t="s">
        <v>19</v>
      </c>
      <c r="O5" s="233"/>
    </row>
    <row r="6" spans="1:15" s="45" customFormat="1" x14ac:dyDescent="0.25">
      <c r="A6" s="153">
        <v>1</v>
      </c>
      <c r="B6" s="154" t="s">
        <v>34</v>
      </c>
      <c r="C6" s="155" t="s">
        <v>35</v>
      </c>
      <c r="D6" s="156" t="s">
        <v>36</v>
      </c>
      <c r="E6" s="157">
        <v>1</v>
      </c>
      <c r="F6" s="156" t="s">
        <v>37</v>
      </c>
      <c r="G6" s="156" t="s">
        <v>162</v>
      </c>
      <c r="H6" s="158">
        <v>630</v>
      </c>
      <c r="I6" s="158">
        <v>96</v>
      </c>
      <c r="J6" s="159"/>
      <c r="K6" s="160">
        <v>726</v>
      </c>
      <c r="L6" s="161"/>
      <c r="M6" s="162"/>
      <c r="N6" s="162"/>
      <c r="O6" s="163">
        <v>726</v>
      </c>
    </row>
    <row r="7" spans="1:15" s="45" customFormat="1" x14ac:dyDescent="0.25">
      <c r="A7" s="64">
        <v>2</v>
      </c>
      <c r="B7" s="119" t="s">
        <v>41</v>
      </c>
      <c r="C7" s="130" t="s">
        <v>42</v>
      </c>
      <c r="D7" s="68" t="s">
        <v>38</v>
      </c>
      <c r="E7" s="67">
        <v>1</v>
      </c>
      <c r="F7" s="68" t="s">
        <v>39</v>
      </c>
      <c r="G7" s="68" t="s">
        <v>43</v>
      </c>
      <c r="H7" s="79">
        <v>630</v>
      </c>
      <c r="I7" s="79">
        <v>96</v>
      </c>
      <c r="J7" s="80"/>
      <c r="K7" s="69">
        <v>726</v>
      </c>
      <c r="L7" s="70"/>
      <c r="M7" s="94"/>
      <c r="N7" s="94"/>
      <c r="O7" s="143">
        <v>726</v>
      </c>
    </row>
    <row r="8" spans="1:15" s="45" customFormat="1" x14ac:dyDescent="0.25">
      <c r="A8" s="64">
        <v>3</v>
      </c>
      <c r="B8" s="120" t="s">
        <v>149</v>
      </c>
      <c r="C8" s="130" t="s">
        <v>150</v>
      </c>
      <c r="D8" s="65" t="s">
        <v>32</v>
      </c>
      <c r="E8" s="73">
        <v>1</v>
      </c>
      <c r="F8" s="74">
        <v>44531</v>
      </c>
      <c r="G8" s="68" t="s">
        <v>160</v>
      </c>
      <c r="H8" s="93">
        <v>630</v>
      </c>
      <c r="I8" s="79">
        <v>96</v>
      </c>
      <c r="J8" s="75"/>
      <c r="K8" s="69">
        <v>726</v>
      </c>
      <c r="L8" s="76"/>
      <c r="M8" s="95"/>
      <c r="N8" s="95"/>
      <c r="O8" s="143">
        <v>726</v>
      </c>
    </row>
    <row r="9" spans="1:15" s="45" customFormat="1" x14ac:dyDescent="0.25">
      <c r="A9" s="64">
        <v>4</v>
      </c>
      <c r="B9" s="119" t="s">
        <v>95</v>
      </c>
      <c r="C9" s="130" t="s">
        <v>0</v>
      </c>
      <c r="D9" s="68" t="s">
        <v>38</v>
      </c>
      <c r="E9" s="67">
        <v>1</v>
      </c>
      <c r="F9" s="74">
        <v>44470</v>
      </c>
      <c r="G9" s="68" t="s">
        <v>92</v>
      </c>
      <c r="H9" s="79">
        <v>418</v>
      </c>
      <c r="I9" s="79">
        <v>96</v>
      </c>
      <c r="J9" s="80"/>
      <c r="K9" s="69">
        <v>514</v>
      </c>
      <c r="L9" s="70"/>
      <c r="M9" s="94"/>
      <c r="N9" s="94"/>
      <c r="O9" s="143">
        <v>514</v>
      </c>
    </row>
    <row r="10" spans="1:15" s="45" customFormat="1" x14ac:dyDescent="0.25">
      <c r="A10" s="64">
        <v>5</v>
      </c>
      <c r="B10" s="119" t="s">
        <v>151</v>
      </c>
      <c r="C10" s="130" t="s">
        <v>150</v>
      </c>
      <c r="D10" s="65" t="s">
        <v>32</v>
      </c>
      <c r="E10" s="67">
        <v>1</v>
      </c>
      <c r="F10" s="68" t="s">
        <v>159</v>
      </c>
      <c r="G10" s="68" t="s">
        <v>160</v>
      </c>
      <c r="H10" s="93">
        <v>630</v>
      </c>
      <c r="I10" s="79">
        <v>96</v>
      </c>
      <c r="J10" s="80"/>
      <c r="K10" s="77">
        <v>726</v>
      </c>
      <c r="L10" s="70"/>
      <c r="M10" s="94"/>
      <c r="N10" s="94"/>
      <c r="O10" s="144">
        <v>726</v>
      </c>
    </row>
    <row r="11" spans="1:15" s="45" customFormat="1" x14ac:dyDescent="0.25">
      <c r="A11" s="64">
        <v>6</v>
      </c>
      <c r="B11" s="119" t="s">
        <v>45</v>
      </c>
      <c r="C11" s="81" t="s">
        <v>46</v>
      </c>
      <c r="D11" s="66" t="s">
        <v>38</v>
      </c>
      <c r="E11" s="67">
        <v>1</v>
      </c>
      <c r="F11" s="68" t="s">
        <v>39</v>
      </c>
      <c r="G11" s="68" t="s">
        <v>47</v>
      </c>
      <c r="H11" s="79">
        <v>630</v>
      </c>
      <c r="I11" s="79">
        <v>96</v>
      </c>
      <c r="J11" s="80"/>
      <c r="K11" s="69">
        <v>726</v>
      </c>
      <c r="L11" s="70"/>
      <c r="M11" s="94"/>
      <c r="N11" s="94"/>
      <c r="O11" s="143">
        <v>726</v>
      </c>
    </row>
    <row r="12" spans="1:15" s="45" customFormat="1" x14ac:dyDescent="0.25">
      <c r="A12" s="64">
        <v>7</v>
      </c>
      <c r="B12" s="121" t="s">
        <v>77</v>
      </c>
      <c r="C12" s="81" t="s">
        <v>0</v>
      </c>
      <c r="D12" s="66" t="s">
        <v>44</v>
      </c>
      <c r="E12" s="67">
        <v>1</v>
      </c>
      <c r="F12" s="68" t="s">
        <v>79</v>
      </c>
      <c r="G12" s="68" t="s">
        <v>80</v>
      </c>
      <c r="H12" s="79">
        <v>418</v>
      </c>
      <c r="I12" s="79">
        <v>96</v>
      </c>
      <c r="J12" s="80"/>
      <c r="K12" s="69">
        <v>514</v>
      </c>
      <c r="L12" s="70"/>
      <c r="M12" s="94"/>
      <c r="N12" s="94"/>
      <c r="O12" s="143">
        <v>514</v>
      </c>
    </row>
    <row r="13" spans="1:15" s="45" customFormat="1" x14ac:dyDescent="0.25">
      <c r="A13" s="64">
        <v>8</v>
      </c>
      <c r="B13" s="119" t="s">
        <v>74</v>
      </c>
      <c r="C13" s="81" t="s">
        <v>0</v>
      </c>
      <c r="D13" s="66" t="s">
        <v>44</v>
      </c>
      <c r="E13" s="67">
        <v>1</v>
      </c>
      <c r="F13" s="68" t="s">
        <v>75</v>
      </c>
      <c r="G13" s="68" t="s">
        <v>164</v>
      </c>
      <c r="H13" s="79">
        <v>418</v>
      </c>
      <c r="I13" s="79">
        <v>96</v>
      </c>
      <c r="J13" s="80"/>
      <c r="K13" s="69">
        <v>514</v>
      </c>
      <c r="L13" s="70"/>
      <c r="M13" s="94"/>
      <c r="N13" s="94"/>
      <c r="O13" s="143">
        <v>514</v>
      </c>
    </row>
    <row r="14" spans="1:15" s="72" customFormat="1" x14ac:dyDescent="0.25">
      <c r="A14" s="64">
        <v>9</v>
      </c>
      <c r="B14" s="119" t="s">
        <v>72</v>
      </c>
      <c r="C14" s="81" t="s">
        <v>0</v>
      </c>
      <c r="D14" s="100" t="s">
        <v>44</v>
      </c>
      <c r="E14" s="67">
        <v>1</v>
      </c>
      <c r="F14" s="68" t="s">
        <v>68</v>
      </c>
      <c r="G14" s="68" t="s">
        <v>40</v>
      </c>
      <c r="H14" s="79">
        <v>418</v>
      </c>
      <c r="I14" s="79">
        <v>96</v>
      </c>
      <c r="J14" s="80"/>
      <c r="K14" s="69">
        <v>514</v>
      </c>
      <c r="L14" s="70"/>
      <c r="M14" s="94"/>
      <c r="N14" s="94"/>
      <c r="O14" s="143">
        <v>514</v>
      </c>
    </row>
    <row r="15" spans="1:15" s="45" customFormat="1" x14ac:dyDescent="0.25">
      <c r="A15" s="64">
        <v>10</v>
      </c>
      <c r="B15" s="121" t="s">
        <v>85</v>
      </c>
      <c r="C15" s="131" t="s">
        <v>0</v>
      </c>
      <c r="D15" s="101" t="s">
        <v>44</v>
      </c>
      <c r="E15" s="67">
        <v>1</v>
      </c>
      <c r="F15" s="68" t="s">
        <v>84</v>
      </c>
      <c r="G15" s="68" t="s">
        <v>90</v>
      </c>
      <c r="H15" s="79">
        <v>418</v>
      </c>
      <c r="I15" s="79">
        <v>96</v>
      </c>
      <c r="J15" s="80"/>
      <c r="K15" s="69">
        <v>514</v>
      </c>
      <c r="L15" s="70"/>
      <c r="M15" s="94"/>
      <c r="N15" s="94"/>
      <c r="O15" s="143">
        <v>514</v>
      </c>
    </row>
    <row r="16" spans="1:15" s="45" customFormat="1" x14ac:dyDescent="0.25">
      <c r="A16" s="64">
        <v>11</v>
      </c>
      <c r="B16" s="120" t="s">
        <v>100</v>
      </c>
      <c r="C16" s="130" t="s">
        <v>0</v>
      </c>
      <c r="D16" s="65" t="s">
        <v>38</v>
      </c>
      <c r="E16" s="73">
        <v>1</v>
      </c>
      <c r="F16" s="74">
        <v>44505</v>
      </c>
      <c r="G16" s="74">
        <v>44504</v>
      </c>
      <c r="H16" s="93">
        <v>418</v>
      </c>
      <c r="I16" s="79">
        <v>96</v>
      </c>
      <c r="J16" s="75"/>
      <c r="K16" s="77">
        <v>514</v>
      </c>
      <c r="L16" s="76"/>
      <c r="M16" s="102"/>
      <c r="N16" s="102"/>
      <c r="O16" s="145">
        <v>514</v>
      </c>
    </row>
    <row r="17" spans="1:16" s="45" customFormat="1" x14ac:dyDescent="0.25">
      <c r="A17" s="64">
        <v>12</v>
      </c>
      <c r="B17" s="120" t="s">
        <v>88</v>
      </c>
      <c r="C17" s="130" t="s">
        <v>87</v>
      </c>
      <c r="D17" s="65" t="s">
        <v>86</v>
      </c>
      <c r="E17" s="73">
        <v>1</v>
      </c>
      <c r="F17" s="74">
        <v>44440</v>
      </c>
      <c r="G17" s="68" t="s">
        <v>90</v>
      </c>
      <c r="H17" s="79">
        <v>630</v>
      </c>
      <c r="I17" s="79">
        <v>96</v>
      </c>
      <c r="J17" s="75"/>
      <c r="K17" s="69">
        <v>726</v>
      </c>
      <c r="L17" s="76"/>
      <c r="M17" s="95"/>
      <c r="N17" s="95"/>
      <c r="O17" s="146">
        <v>726</v>
      </c>
    </row>
    <row r="18" spans="1:16" s="45" customFormat="1" x14ac:dyDescent="0.25">
      <c r="A18" s="64">
        <v>13</v>
      </c>
      <c r="B18" s="120" t="s">
        <v>94</v>
      </c>
      <c r="C18" s="130" t="s">
        <v>0</v>
      </c>
      <c r="D18" s="65" t="s">
        <v>44</v>
      </c>
      <c r="E18" s="73">
        <v>1</v>
      </c>
      <c r="F18" s="74">
        <v>44470</v>
      </c>
      <c r="G18" s="68" t="s">
        <v>92</v>
      </c>
      <c r="H18" s="93">
        <v>418</v>
      </c>
      <c r="I18" s="79">
        <v>96</v>
      </c>
      <c r="J18" s="75"/>
      <c r="K18" s="77">
        <v>514</v>
      </c>
      <c r="L18" s="76"/>
      <c r="M18" s="95"/>
      <c r="N18" s="95"/>
      <c r="O18" s="145">
        <v>514</v>
      </c>
    </row>
    <row r="19" spans="1:16" s="45" customFormat="1" x14ac:dyDescent="0.25">
      <c r="A19" s="64">
        <v>14</v>
      </c>
      <c r="B19" s="120" t="s">
        <v>106</v>
      </c>
      <c r="C19" s="130" t="s">
        <v>0</v>
      </c>
      <c r="D19" s="65" t="s">
        <v>38</v>
      </c>
      <c r="E19" s="73">
        <v>1</v>
      </c>
      <c r="F19" s="74">
        <v>44510</v>
      </c>
      <c r="G19" s="68" t="s">
        <v>107</v>
      </c>
      <c r="H19" s="93">
        <v>418</v>
      </c>
      <c r="I19" s="79">
        <v>96</v>
      </c>
      <c r="J19" s="75"/>
      <c r="K19" s="77">
        <v>514</v>
      </c>
      <c r="L19" s="76"/>
      <c r="M19" s="95"/>
      <c r="N19" s="95"/>
      <c r="O19" s="145">
        <v>514</v>
      </c>
    </row>
    <row r="20" spans="1:16" s="45" customFormat="1" x14ac:dyDescent="0.25">
      <c r="A20" s="64">
        <v>15</v>
      </c>
      <c r="B20" s="120" t="s">
        <v>101</v>
      </c>
      <c r="C20" s="130" t="s">
        <v>0</v>
      </c>
      <c r="D20" s="65" t="s">
        <v>38</v>
      </c>
      <c r="E20" s="73">
        <v>1</v>
      </c>
      <c r="F20" s="74">
        <v>44505</v>
      </c>
      <c r="G20" s="68" t="s">
        <v>102</v>
      </c>
      <c r="H20" s="93">
        <v>418</v>
      </c>
      <c r="I20" s="79">
        <v>96</v>
      </c>
      <c r="J20" s="75"/>
      <c r="K20" s="77">
        <v>514</v>
      </c>
      <c r="L20" s="76"/>
      <c r="M20" s="95"/>
      <c r="N20" s="95"/>
      <c r="O20" s="145">
        <v>514</v>
      </c>
      <c r="P20" s="72"/>
    </row>
    <row r="21" spans="1:16" s="45" customFormat="1" ht="28.5" x14ac:dyDescent="0.25">
      <c r="A21" s="64">
        <v>16</v>
      </c>
      <c r="B21" s="119" t="s">
        <v>49</v>
      </c>
      <c r="C21" s="99" t="s">
        <v>58</v>
      </c>
      <c r="D21" s="101" t="s">
        <v>50</v>
      </c>
      <c r="E21" s="67">
        <v>1</v>
      </c>
      <c r="F21" s="68" t="s">
        <v>168</v>
      </c>
      <c r="G21" s="68" t="s">
        <v>169</v>
      </c>
      <c r="H21" s="79">
        <v>630</v>
      </c>
      <c r="I21" s="79">
        <v>96</v>
      </c>
      <c r="J21" s="80"/>
      <c r="K21" s="77">
        <v>726</v>
      </c>
      <c r="L21" s="70"/>
      <c r="M21" s="94"/>
      <c r="N21" s="94"/>
      <c r="O21" s="145">
        <v>726</v>
      </c>
    </row>
    <row r="22" spans="1:16" s="45" customFormat="1" x14ac:dyDescent="0.25">
      <c r="A22" s="64">
        <v>17</v>
      </c>
      <c r="B22" s="119" t="s">
        <v>97</v>
      </c>
      <c r="C22" s="99" t="s">
        <v>0</v>
      </c>
      <c r="D22" s="101" t="s">
        <v>38</v>
      </c>
      <c r="E22" s="67">
        <v>1</v>
      </c>
      <c r="F22" s="74">
        <v>44470</v>
      </c>
      <c r="G22" s="68" t="s">
        <v>92</v>
      </c>
      <c r="H22" s="79">
        <v>418</v>
      </c>
      <c r="I22" s="79">
        <v>96</v>
      </c>
      <c r="J22" s="80"/>
      <c r="K22" s="69">
        <v>514</v>
      </c>
      <c r="L22" s="70"/>
      <c r="M22" s="94"/>
      <c r="N22" s="94"/>
      <c r="O22" s="145">
        <v>514</v>
      </c>
    </row>
    <row r="23" spans="1:16" s="45" customFormat="1" x14ac:dyDescent="0.25">
      <c r="A23" s="64">
        <v>18</v>
      </c>
      <c r="B23" s="119" t="s">
        <v>98</v>
      </c>
      <c r="C23" s="99" t="s">
        <v>0</v>
      </c>
      <c r="D23" s="101" t="s">
        <v>38</v>
      </c>
      <c r="E23" s="67">
        <v>1</v>
      </c>
      <c r="F23" s="74">
        <v>44470</v>
      </c>
      <c r="G23" s="68" t="s">
        <v>92</v>
      </c>
      <c r="H23" s="79">
        <v>418</v>
      </c>
      <c r="I23" s="79">
        <v>96</v>
      </c>
      <c r="J23" s="80"/>
      <c r="K23" s="69">
        <v>514</v>
      </c>
      <c r="L23" s="70"/>
      <c r="M23" s="94"/>
      <c r="N23" s="94"/>
      <c r="O23" s="145">
        <v>514</v>
      </c>
    </row>
    <row r="24" spans="1:16" s="45" customFormat="1" x14ac:dyDescent="0.25">
      <c r="A24" s="64">
        <v>19</v>
      </c>
      <c r="B24" s="119" t="s">
        <v>96</v>
      </c>
      <c r="C24" s="99" t="s">
        <v>0</v>
      </c>
      <c r="D24" s="101" t="s">
        <v>38</v>
      </c>
      <c r="E24" s="67">
        <v>1</v>
      </c>
      <c r="F24" s="74">
        <v>44470</v>
      </c>
      <c r="G24" s="68" t="s">
        <v>92</v>
      </c>
      <c r="H24" s="79">
        <v>418</v>
      </c>
      <c r="I24" s="79">
        <v>96</v>
      </c>
      <c r="J24" s="80"/>
      <c r="K24" s="69">
        <v>514</v>
      </c>
      <c r="L24" s="70"/>
      <c r="M24" s="94"/>
      <c r="N24" s="94"/>
      <c r="O24" s="145">
        <v>514</v>
      </c>
    </row>
    <row r="25" spans="1:16" s="45" customFormat="1" x14ac:dyDescent="0.25">
      <c r="A25" s="103">
        <v>20</v>
      </c>
      <c r="B25" s="119" t="s">
        <v>152</v>
      </c>
      <c r="C25" s="130" t="s">
        <v>150</v>
      </c>
      <c r="D25" s="65" t="s">
        <v>32</v>
      </c>
      <c r="E25" s="67">
        <v>1</v>
      </c>
      <c r="F25" s="74">
        <v>44531</v>
      </c>
      <c r="G25" s="68" t="s">
        <v>160</v>
      </c>
      <c r="H25" s="93">
        <v>630</v>
      </c>
      <c r="I25" s="79">
        <v>96</v>
      </c>
      <c r="J25" s="80"/>
      <c r="K25" s="77">
        <v>726</v>
      </c>
      <c r="L25" s="70"/>
      <c r="M25" s="94"/>
      <c r="N25" s="94"/>
      <c r="O25" s="144">
        <v>726</v>
      </c>
    </row>
    <row r="26" spans="1:16" s="45" customFormat="1" x14ac:dyDescent="0.25">
      <c r="A26" s="64">
        <v>21</v>
      </c>
      <c r="B26" s="119" t="s">
        <v>62</v>
      </c>
      <c r="C26" s="81" t="s">
        <v>63</v>
      </c>
      <c r="D26" s="66" t="s">
        <v>48</v>
      </c>
      <c r="E26" s="67">
        <v>1</v>
      </c>
      <c r="F26" s="68" t="s">
        <v>65</v>
      </c>
      <c r="G26" s="68" t="s">
        <v>73</v>
      </c>
      <c r="H26" s="79">
        <v>630</v>
      </c>
      <c r="I26" s="79">
        <v>96</v>
      </c>
      <c r="J26" s="80"/>
      <c r="K26" s="69">
        <v>726</v>
      </c>
      <c r="L26" s="70"/>
      <c r="M26" s="94"/>
      <c r="N26" s="94"/>
      <c r="O26" s="143">
        <v>726</v>
      </c>
    </row>
    <row r="27" spans="1:16" s="45" customFormat="1" x14ac:dyDescent="0.25">
      <c r="A27" s="64">
        <v>22</v>
      </c>
      <c r="B27" s="119" t="s">
        <v>69</v>
      </c>
      <c r="C27" s="81" t="s">
        <v>0</v>
      </c>
      <c r="D27" s="66" t="s">
        <v>38</v>
      </c>
      <c r="E27" s="67">
        <v>1</v>
      </c>
      <c r="F27" s="68" t="s">
        <v>71</v>
      </c>
      <c r="G27" s="68" t="s">
        <v>43</v>
      </c>
      <c r="H27" s="93">
        <v>418</v>
      </c>
      <c r="I27" s="79">
        <v>96</v>
      </c>
      <c r="J27" s="75"/>
      <c r="K27" s="77">
        <v>514</v>
      </c>
      <c r="L27" s="76"/>
      <c r="M27" s="95"/>
      <c r="N27" s="102">
        <v>4.8</v>
      </c>
      <c r="O27" s="145">
        <v>509.2</v>
      </c>
    </row>
    <row r="28" spans="1:16" s="45" customFormat="1" x14ac:dyDescent="0.25">
      <c r="A28" s="64">
        <v>23</v>
      </c>
      <c r="B28" s="119" t="s">
        <v>93</v>
      </c>
      <c r="C28" s="81" t="s">
        <v>0</v>
      </c>
      <c r="D28" s="66" t="s">
        <v>44</v>
      </c>
      <c r="E28" s="67">
        <v>1</v>
      </c>
      <c r="F28" s="74">
        <v>44470</v>
      </c>
      <c r="G28" s="68" t="s">
        <v>92</v>
      </c>
      <c r="H28" s="93">
        <v>418</v>
      </c>
      <c r="I28" s="79">
        <v>96</v>
      </c>
      <c r="J28" s="75"/>
      <c r="K28" s="77">
        <v>514</v>
      </c>
      <c r="L28" s="76"/>
      <c r="M28" s="95"/>
      <c r="N28" s="95"/>
      <c r="O28" s="145">
        <v>514</v>
      </c>
    </row>
    <row r="29" spans="1:16" s="45" customFormat="1" x14ac:dyDescent="0.25">
      <c r="A29" s="64">
        <v>24</v>
      </c>
      <c r="B29" s="119" t="s">
        <v>91</v>
      </c>
      <c r="C29" s="81" t="s">
        <v>31</v>
      </c>
      <c r="D29" s="65" t="s">
        <v>32</v>
      </c>
      <c r="E29" s="67">
        <v>1</v>
      </c>
      <c r="F29" s="68" t="s">
        <v>51</v>
      </c>
      <c r="G29" s="68" t="s">
        <v>52</v>
      </c>
      <c r="H29" s="79">
        <v>630</v>
      </c>
      <c r="I29" s="79">
        <v>96</v>
      </c>
      <c r="J29" s="80"/>
      <c r="K29" s="69">
        <v>726</v>
      </c>
      <c r="L29" s="70"/>
      <c r="M29" s="94"/>
      <c r="N29" s="94"/>
      <c r="O29" s="143">
        <v>726</v>
      </c>
    </row>
    <row r="30" spans="1:16" s="45" customFormat="1" x14ac:dyDescent="0.25">
      <c r="A30" s="64">
        <v>25</v>
      </c>
      <c r="B30" s="119" t="s">
        <v>103</v>
      </c>
      <c r="C30" s="81" t="s">
        <v>0</v>
      </c>
      <c r="D30" s="65" t="s">
        <v>44</v>
      </c>
      <c r="E30" s="67">
        <v>1</v>
      </c>
      <c r="F30" s="68" t="s">
        <v>104</v>
      </c>
      <c r="G30" s="68" t="s">
        <v>105</v>
      </c>
      <c r="H30" s="93">
        <v>418</v>
      </c>
      <c r="I30" s="79">
        <v>96</v>
      </c>
      <c r="J30" s="75"/>
      <c r="K30" s="77">
        <v>514</v>
      </c>
      <c r="L30" s="76"/>
      <c r="M30" s="95"/>
      <c r="N30" s="95"/>
      <c r="O30" s="145">
        <v>514</v>
      </c>
    </row>
    <row r="31" spans="1:16" s="45" customFormat="1" x14ac:dyDescent="0.25">
      <c r="A31" s="64">
        <v>26</v>
      </c>
      <c r="B31" s="119" t="s">
        <v>81</v>
      </c>
      <c r="C31" s="81" t="s">
        <v>0</v>
      </c>
      <c r="D31" s="65" t="s">
        <v>44</v>
      </c>
      <c r="E31" s="67">
        <v>1</v>
      </c>
      <c r="F31" s="68" t="s">
        <v>78</v>
      </c>
      <c r="G31" s="68" t="s">
        <v>99</v>
      </c>
      <c r="H31" s="79">
        <v>418</v>
      </c>
      <c r="I31" s="79">
        <v>96</v>
      </c>
      <c r="J31" s="80"/>
      <c r="K31" s="69">
        <v>514</v>
      </c>
      <c r="L31" s="70"/>
      <c r="M31" s="94"/>
      <c r="N31" s="94"/>
      <c r="O31" s="143">
        <v>514</v>
      </c>
    </row>
    <row r="32" spans="1:16" s="45" customFormat="1" x14ac:dyDescent="0.25">
      <c r="A32" s="103">
        <v>27</v>
      </c>
      <c r="B32" s="119" t="s">
        <v>153</v>
      </c>
      <c r="C32" s="130" t="s">
        <v>150</v>
      </c>
      <c r="D32" s="65" t="s">
        <v>32</v>
      </c>
      <c r="E32" s="67">
        <v>1</v>
      </c>
      <c r="F32" s="74">
        <v>44531</v>
      </c>
      <c r="G32" s="68" t="s">
        <v>160</v>
      </c>
      <c r="H32" s="93">
        <v>630</v>
      </c>
      <c r="I32" s="79">
        <v>96</v>
      </c>
      <c r="J32" s="80"/>
      <c r="K32" s="77">
        <v>726</v>
      </c>
      <c r="L32" s="70"/>
      <c r="M32" s="94"/>
      <c r="N32" s="94"/>
      <c r="O32" s="144">
        <v>726</v>
      </c>
    </row>
    <row r="33" spans="1:15" s="45" customFormat="1" x14ac:dyDescent="0.25">
      <c r="A33" s="64">
        <v>28</v>
      </c>
      <c r="B33" s="119" t="s">
        <v>157</v>
      </c>
      <c r="C33" s="81" t="s">
        <v>146</v>
      </c>
      <c r="D33" s="66" t="s">
        <v>158</v>
      </c>
      <c r="E33" s="67">
        <v>1</v>
      </c>
      <c r="F33" s="68" t="s">
        <v>159</v>
      </c>
      <c r="G33" s="68" t="s">
        <v>160</v>
      </c>
      <c r="H33" s="93">
        <v>630</v>
      </c>
      <c r="I33" s="79">
        <v>96</v>
      </c>
      <c r="J33" s="80"/>
      <c r="K33" s="77">
        <v>726</v>
      </c>
      <c r="L33" s="70"/>
      <c r="M33" s="94"/>
      <c r="N33" s="94"/>
      <c r="O33" s="144">
        <v>726</v>
      </c>
    </row>
    <row r="34" spans="1:15" s="45" customFormat="1" x14ac:dyDescent="0.25">
      <c r="A34" s="64">
        <v>29</v>
      </c>
      <c r="B34" s="119" t="s">
        <v>67</v>
      </c>
      <c r="C34" s="130" t="s">
        <v>31</v>
      </c>
      <c r="D34" s="65" t="s">
        <v>32</v>
      </c>
      <c r="E34" s="67">
        <v>1</v>
      </c>
      <c r="F34" s="68" t="s">
        <v>66</v>
      </c>
      <c r="G34" s="68" t="s">
        <v>68</v>
      </c>
      <c r="H34" s="79">
        <v>630</v>
      </c>
      <c r="I34" s="79">
        <v>96</v>
      </c>
      <c r="J34" s="80"/>
      <c r="K34" s="69">
        <f t="shared" ref="K34" si="0">SUM(H34:J34)</f>
        <v>726</v>
      </c>
      <c r="L34" s="70"/>
      <c r="M34" s="94"/>
      <c r="N34" s="94"/>
      <c r="O34" s="143">
        <v>726</v>
      </c>
    </row>
    <row r="35" spans="1:15" s="45" customFormat="1" x14ac:dyDescent="0.25">
      <c r="A35" s="64">
        <v>30</v>
      </c>
      <c r="B35" s="119" t="s">
        <v>76</v>
      </c>
      <c r="C35" s="130" t="s">
        <v>0</v>
      </c>
      <c r="D35" s="65" t="s">
        <v>44</v>
      </c>
      <c r="E35" s="67">
        <v>3</v>
      </c>
      <c r="F35" s="68" t="s">
        <v>75</v>
      </c>
      <c r="G35" s="68" t="s">
        <v>43</v>
      </c>
      <c r="H35" s="93">
        <v>119.5</v>
      </c>
      <c r="I35" s="79">
        <v>24</v>
      </c>
      <c r="J35" s="75">
        <v>298.5</v>
      </c>
      <c r="K35" s="77">
        <v>442</v>
      </c>
      <c r="L35" s="76"/>
      <c r="M35" s="95"/>
      <c r="N35" s="95"/>
      <c r="O35" s="145">
        <v>442</v>
      </c>
    </row>
    <row r="36" spans="1:15" s="45" customFormat="1" x14ac:dyDescent="0.25">
      <c r="A36" s="64">
        <v>31</v>
      </c>
      <c r="B36" s="147" t="s">
        <v>156</v>
      </c>
      <c r="C36" s="132" t="s">
        <v>150</v>
      </c>
      <c r="D36" s="104" t="s">
        <v>33</v>
      </c>
      <c r="E36" s="105">
        <v>1</v>
      </c>
      <c r="F36" s="106">
        <v>44531</v>
      </c>
      <c r="G36" s="68" t="s">
        <v>160</v>
      </c>
      <c r="H36" s="93">
        <v>630</v>
      </c>
      <c r="I36" s="79">
        <v>96</v>
      </c>
      <c r="J36" s="107"/>
      <c r="K36" s="77">
        <v>726</v>
      </c>
      <c r="L36" s="108"/>
      <c r="M36" s="109"/>
      <c r="N36" s="109"/>
      <c r="O36" s="144">
        <v>726</v>
      </c>
    </row>
    <row r="37" spans="1:15" s="45" customFormat="1" ht="30" x14ac:dyDescent="0.25">
      <c r="A37" s="64">
        <v>32</v>
      </c>
      <c r="B37" s="119" t="s">
        <v>154</v>
      </c>
      <c r="C37" s="130" t="s">
        <v>150</v>
      </c>
      <c r="D37" s="65" t="s">
        <v>32</v>
      </c>
      <c r="E37" s="67">
        <v>1</v>
      </c>
      <c r="F37" s="74">
        <v>44531</v>
      </c>
      <c r="G37" s="68" t="s">
        <v>160</v>
      </c>
      <c r="H37" s="93">
        <v>630</v>
      </c>
      <c r="I37" s="79">
        <v>96</v>
      </c>
      <c r="J37" s="80"/>
      <c r="K37" s="77">
        <v>726</v>
      </c>
      <c r="L37" s="70"/>
      <c r="M37" s="94"/>
      <c r="N37" s="94"/>
      <c r="O37" s="144">
        <v>726</v>
      </c>
    </row>
    <row r="38" spans="1:15" s="45" customFormat="1" x14ac:dyDescent="0.25">
      <c r="A38" s="64">
        <v>33</v>
      </c>
      <c r="B38" s="119" t="s">
        <v>70</v>
      </c>
      <c r="C38" s="81" t="s">
        <v>0</v>
      </c>
      <c r="D38" s="65" t="s">
        <v>38</v>
      </c>
      <c r="E38" s="67">
        <v>1</v>
      </c>
      <c r="F38" s="68" t="s">
        <v>71</v>
      </c>
      <c r="G38" s="68" t="s">
        <v>40</v>
      </c>
      <c r="H38" s="93">
        <v>418</v>
      </c>
      <c r="I38" s="79">
        <v>96</v>
      </c>
      <c r="J38" s="75"/>
      <c r="K38" s="77">
        <v>514</v>
      </c>
      <c r="L38" s="76"/>
      <c r="M38" s="95"/>
      <c r="N38" s="95"/>
      <c r="O38" s="145">
        <v>514</v>
      </c>
    </row>
    <row r="39" spans="1:15" s="45" customFormat="1" x14ac:dyDescent="0.25">
      <c r="A39" s="64">
        <v>34</v>
      </c>
      <c r="B39" s="119" t="s">
        <v>64</v>
      </c>
      <c r="C39" s="130" t="s">
        <v>0</v>
      </c>
      <c r="D39" s="65" t="s">
        <v>44</v>
      </c>
      <c r="E39" s="67">
        <v>1</v>
      </c>
      <c r="F39" s="68" t="s">
        <v>65</v>
      </c>
      <c r="G39" s="68" t="s">
        <v>43</v>
      </c>
      <c r="H39" s="79">
        <v>418</v>
      </c>
      <c r="I39" s="79">
        <v>96</v>
      </c>
      <c r="J39" s="80"/>
      <c r="K39" s="69">
        <v>514</v>
      </c>
      <c r="L39" s="70"/>
      <c r="M39" s="94"/>
      <c r="N39" s="94"/>
      <c r="O39" s="143">
        <v>514</v>
      </c>
    </row>
    <row r="40" spans="1:15" s="45" customFormat="1" ht="30" x14ac:dyDescent="0.25">
      <c r="A40" s="64">
        <v>35</v>
      </c>
      <c r="B40" s="120" t="s">
        <v>89</v>
      </c>
      <c r="C40" s="130" t="s">
        <v>31</v>
      </c>
      <c r="D40" s="65" t="s">
        <v>32</v>
      </c>
      <c r="E40" s="67">
        <v>1</v>
      </c>
      <c r="F40" s="68" t="s">
        <v>84</v>
      </c>
      <c r="G40" s="68" t="s">
        <v>90</v>
      </c>
      <c r="H40" s="79">
        <v>630</v>
      </c>
      <c r="I40" s="79">
        <v>96</v>
      </c>
      <c r="J40" s="80"/>
      <c r="K40" s="69">
        <v>726</v>
      </c>
      <c r="L40" s="70"/>
      <c r="M40" s="94"/>
      <c r="N40" s="94"/>
      <c r="O40" s="143">
        <v>726</v>
      </c>
    </row>
    <row r="41" spans="1:15" s="45" customFormat="1" x14ac:dyDescent="0.25">
      <c r="A41" s="64">
        <v>36</v>
      </c>
      <c r="B41" s="119" t="s">
        <v>155</v>
      </c>
      <c r="C41" s="130" t="s">
        <v>150</v>
      </c>
      <c r="D41" s="65" t="s">
        <v>32</v>
      </c>
      <c r="E41" s="67">
        <v>1</v>
      </c>
      <c r="F41" s="68" t="s">
        <v>159</v>
      </c>
      <c r="G41" s="68" t="s">
        <v>160</v>
      </c>
      <c r="H41" s="93">
        <v>630</v>
      </c>
      <c r="I41" s="79">
        <v>96</v>
      </c>
      <c r="J41" s="80"/>
      <c r="K41" s="77">
        <v>726</v>
      </c>
      <c r="L41" s="70"/>
      <c r="M41" s="94"/>
      <c r="N41" s="94"/>
      <c r="O41" s="144">
        <v>726</v>
      </c>
    </row>
    <row r="42" spans="1:15" s="45" customFormat="1" ht="15.75" x14ac:dyDescent="0.25">
      <c r="A42" s="64">
        <v>37</v>
      </c>
      <c r="B42" s="119" t="s">
        <v>82</v>
      </c>
      <c r="C42" s="133" t="s">
        <v>83</v>
      </c>
      <c r="D42" s="110" t="s">
        <v>44</v>
      </c>
      <c r="E42" s="111">
        <v>3</v>
      </c>
      <c r="F42" s="112">
        <v>44409</v>
      </c>
      <c r="G42" s="112">
        <v>44561</v>
      </c>
      <c r="H42" s="79">
        <v>180</v>
      </c>
      <c r="I42" s="79">
        <v>24</v>
      </c>
      <c r="J42" s="75">
        <v>450</v>
      </c>
      <c r="K42" s="69">
        <v>654</v>
      </c>
      <c r="L42" s="76"/>
      <c r="M42" s="95"/>
      <c r="N42" s="95"/>
      <c r="O42" s="146">
        <v>654</v>
      </c>
    </row>
    <row r="43" spans="1:15" ht="18.75" thickBot="1" x14ac:dyDescent="0.3">
      <c r="A43" s="234" t="s">
        <v>59</v>
      </c>
      <c r="B43" s="235"/>
      <c r="C43" s="235"/>
      <c r="D43" s="235"/>
      <c r="E43" s="235"/>
      <c r="F43" s="235"/>
      <c r="G43" s="235"/>
      <c r="H43" s="148">
        <f>SUM(H6:H42)</f>
        <v>18533.5</v>
      </c>
      <c r="I43" s="149">
        <f>SUM(I6:I42)</f>
        <v>3408</v>
      </c>
      <c r="J43" s="148">
        <f>SUM(J6:J42)</f>
        <v>748.5</v>
      </c>
      <c r="K43" s="150">
        <f>SUM(K6:K42)</f>
        <v>22690</v>
      </c>
      <c r="L43" s="151"/>
      <c r="M43" s="148"/>
      <c r="N43" s="148">
        <f>SUM(N6:N42)</f>
        <v>4.8</v>
      </c>
      <c r="O43" s="152">
        <v>22685.200000000001</v>
      </c>
    </row>
    <row r="44" spans="1:15" ht="16.5" x14ac:dyDescent="0.25">
      <c r="A44" s="12"/>
      <c r="B44" s="1"/>
      <c r="C44" s="134"/>
      <c r="D44" s="1"/>
      <c r="E44" s="1"/>
      <c r="F44" s="1"/>
      <c r="G44" s="1"/>
      <c r="H44" s="2"/>
      <c r="I44" s="13"/>
      <c r="J44" s="2"/>
      <c r="K44" s="14"/>
      <c r="L44" s="15"/>
      <c r="M44" s="16"/>
      <c r="N44" s="2"/>
      <c r="O44" s="17"/>
    </row>
    <row r="45" spans="1:15" x14ac:dyDescent="0.25">
      <c r="A45" s="18"/>
      <c r="B45" s="19"/>
      <c r="C45" s="135"/>
      <c r="D45" s="19"/>
      <c r="E45" s="20"/>
      <c r="F45" s="21"/>
      <c r="G45" s="21"/>
      <c r="H45" s="22"/>
      <c r="I45" s="22"/>
      <c r="J45" s="22"/>
      <c r="K45" s="23"/>
      <c r="L45" s="24"/>
      <c r="M45" s="23"/>
      <c r="N45" s="23"/>
      <c r="O45" s="25"/>
    </row>
    <row r="46" spans="1:15" ht="15.75" x14ac:dyDescent="0.25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8"/>
    </row>
    <row r="47" spans="1:15" s="49" customFormat="1" ht="43.5" x14ac:dyDescent="0.2">
      <c r="A47" s="54" t="s">
        <v>8</v>
      </c>
      <c r="B47" s="51" t="s">
        <v>9</v>
      </c>
      <c r="C47" s="136" t="s">
        <v>10</v>
      </c>
      <c r="D47" s="52" t="s">
        <v>11</v>
      </c>
      <c r="E47" s="51" t="s">
        <v>12</v>
      </c>
      <c r="F47" s="51" t="s">
        <v>25</v>
      </c>
      <c r="G47" s="51" t="s">
        <v>26</v>
      </c>
      <c r="H47" s="51" t="s">
        <v>18</v>
      </c>
      <c r="I47" s="51" t="s">
        <v>19</v>
      </c>
      <c r="J47" s="51" t="s">
        <v>27</v>
      </c>
      <c r="K47" s="51" t="s">
        <v>21</v>
      </c>
      <c r="L47" s="53" t="s">
        <v>22</v>
      </c>
      <c r="M47" s="51" t="s">
        <v>23</v>
      </c>
      <c r="N47" s="51" t="s">
        <v>28</v>
      </c>
      <c r="O47" s="55" t="s">
        <v>17</v>
      </c>
    </row>
    <row r="48" spans="1:15" x14ac:dyDescent="0.25">
      <c r="A48" s="59"/>
      <c r="B48" s="122"/>
      <c r="C48" s="11"/>
      <c r="D48" s="26"/>
      <c r="E48" s="3"/>
      <c r="F48" s="4"/>
      <c r="G48" s="4"/>
      <c r="H48" s="5"/>
      <c r="I48" s="5"/>
      <c r="J48" s="6"/>
      <c r="K48" s="7"/>
      <c r="L48" s="8"/>
      <c r="M48" s="9"/>
      <c r="N48" s="9"/>
      <c r="O48" s="10"/>
    </row>
    <row r="49" spans="1:15" x14ac:dyDescent="0.25">
      <c r="A49" s="60"/>
      <c r="B49" s="27"/>
      <c r="C49" s="137"/>
      <c r="D49" s="27"/>
      <c r="E49" s="28"/>
      <c r="F49" s="29"/>
      <c r="G49" s="30"/>
      <c r="H49" s="31">
        <v>0</v>
      </c>
      <c r="I49" s="32">
        <v>0</v>
      </c>
      <c r="J49" s="32">
        <v>0</v>
      </c>
      <c r="K49" s="32">
        <v>0</v>
      </c>
      <c r="L49" s="33" t="s">
        <v>30</v>
      </c>
      <c r="M49" s="32">
        <v>0</v>
      </c>
      <c r="N49" s="32">
        <v>0</v>
      </c>
      <c r="O49" s="61">
        <v>0</v>
      </c>
    </row>
    <row r="50" spans="1:15" x14ac:dyDescent="0.25">
      <c r="A50" s="34"/>
      <c r="B50" s="123"/>
      <c r="C50" s="138"/>
      <c r="D50" s="20"/>
      <c r="E50" s="20"/>
      <c r="F50" s="21"/>
      <c r="G50" s="21"/>
      <c r="H50" s="21"/>
      <c r="I50" s="21"/>
      <c r="J50" s="21"/>
      <c r="K50" s="21"/>
      <c r="L50" s="21"/>
      <c r="M50" s="21"/>
      <c r="N50" s="21"/>
      <c r="O50" s="35"/>
    </row>
    <row r="51" spans="1:15" ht="18" x14ac:dyDescent="0.25">
      <c r="A51" s="220" t="s">
        <v>61</v>
      </c>
      <c r="B51" s="221"/>
      <c r="C51" s="221"/>
      <c r="D51" s="221"/>
      <c r="E51" s="221"/>
      <c r="F51" s="221"/>
      <c r="G51" s="222"/>
      <c r="H51" s="36">
        <f>H49+H43</f>
        <v>18533.5</v>
      </c>
      <c r="I51" s="37">
        <f>I49+I43</f>
        <v>3408</v>
      </c>
      <c r="J51" s="36">
        <f>J49+J43</f>
        <v>748.5</v>
      </c>
      <c r="K51" s="36">
        <f>K49+K43</f>
        <v>22690</v>
      </c>
      <c r="L51" s="38"/>
      <c r="M51" s="36">
        <f>M49+M43</f>
        <v>0</v>
      </c>
      <c r="N51" s="36">
        <f>N49+N43</f>
        <v>4.8</v>
      </c>
      <c r="O51" s="56">
        <v>22685.200000000001</v>
      </c>
    </row>
    <row r="52" spans="1:15" ht="18" x14ac:dyDescent="0.25">
      <c r="A52" s="57" t="s">
        <v>53</v>
      </c>
      <c r="B52" s="124"/>
      <c r="C52" s="138"/>
      <c r="D52" s="20"/>
      <c r="E52" s="20"/>
      <c r="F52" s="21"/>
      <c r="G52" s="21"/>
      <c r="H52" s="226" t="s">
        <v>57</v>
      </c>
      <c r="I52" s="227"/>
      <c r="J52" s="227"/>
      <c r="K52" s="227"/>
      <c r="L52" s="227"/>
      <c r="M52" s="227"/>
      <c r="N52" s="227"/>
      <c r="O52" s="62">
        <v>30</v>
      </c>
    </row>
    <row r="53" spans="1:15" ht="18.75" thickBot="1" x14ac:dyDescent="0.3">
      <c r="A53" s="34"/>
      <c r="B53" s="123"/>
      <c r="C53" s="138"/>
      <c r="D53" s="20"/>
      <c r="E53" s="20"/>
      <c r="F53" s="21"/>
      <c r="G53" s="21"/>
      <c r="H53" s="216" t="s">
        <v>56</v>
      </c>
      <c r="I53" s="217"/>
      <c r="J53" s="217"/>
      <c r="K53" s="217"/>
      <c r="L53" s="217"/>
      <c r="M53" s="217"/>
      <c r="N53" s="217"/>
      <c r="O53" s="63">
        <v>1110</v>
      </c>
    </row>
    <row r="54" spans="1:15" ht="21" thickBot="1" x14ac:dyDescent="0.3">
      <c r="A54" s="39"/>
      <c r="B54" s="125"/>
      <c r="C54" s="139"/>
      <c r="D54" s="41"/>
      <c r="E54" s="41"/>
      <c r="F54" s="40"/>
      <c r="G54" s="40"/>
      <c r="H54" s="218" t="s">
        <v>55</v>
      </c>
      <c r="I54" s="219"/>
      <c r="J54" s="219"/>
      <c r="K54" s="219"/>
      <c r="L54" s="219"/>
      <c r="M54" s="219"/>
      <c r="N54" s="219"/>
      <c r="O54" s="58">
        <v>23795.200000000001</v>
      </c>
    </row>
    <row r="55" spans="1:15" x14ac:dyDescent="0.25">
      <c r="A55" s="42"/>
      <c r="B55" s="126"/>
      <c r="C55" s="140"/>
      <c r="D55" s="43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4"/>
    </row>
    <row r="56" spans="1:15" x14ac:dyDescent="0.25">
      <c r="A56" s="42"/>
      <c r="B56" s="126"/>
      <c r="C56" s="140"/>
      <c r="D56" s="43"/>
      <c r="E56" s="43"/>
      <c r="F56" s="42"/>
      <c r="G56" s="42"/>
      <c r="H56" s="42"/>
      <c r="I56" s="42"/>
      <c r="J56" s="42"/>
      <c r="K56" s="42"/>
      <c r="L56" s="42"/>
      <c r="M56" s="42"/>
      <c r="N56" s="42"/>
      <c r="O56" s="44"/>
    </row>
    <row r="57" spans="1:15" x14ac:dyDescent="0.25">
      <c r="A57" s="42"/>
      <c r="B57" s="126"/>
      <c r="C57" s="140"/>
      <c r="D57" s="43"/>
      <c r="E57" s="43"/>
      <c r="F57" s="42"/>
      <c r="G57" s="42"/>
      <c r="H57" s="42"/>
      <c r="I57" s="42"/>
      <c r="J57" s="42"/>
      <c r="K57" s="42"/>
      <c r="L57" s="42"/>
      <c r="M57" s="42"/>
      <c r="N57" s="42"/>
      <c r="O57" s="44"/>
    </row>
    <row r="58" spans="1:15" x14ac:dyDescent="0.25">
      <c r="A58" s="42"/>
      <c r="B58" s="126"/>
      <c r="C58" s="140"/>
      <c r="D58" s="43"/>
      <c r="E58" s="43"/>
      <c r="F58" s="42"/>
      <c r="G58" s="42"/>
      <c r="H58" s="42"/>
      <c r="I58" s="42"/>
      <c r="J58" s="42"/>
      <c r="K58" s="42"/>
      <c r="L58" s="42"/>
      <c r="M58" s="46"/>
      <c r="N58" s="42"/>
      <c r="O58" s="44"/>
    </row>
    <row r="59" spans="1:15" x14ac:dyDescent="0.25">
      <c r="A59" s="42"/>
      <c r="B59" s="126"/>
      <c r="C59" s="140"/>
      <c r="D59" s="43"/>
      <c r="E59" s="43"/>
      <c r="F59" s="42"/>
      <c r="G59" s="42"/>
      <c r="H59" s="42"/>
      <c r="I59" s="42"/>
      <c r="J59" s="42"/>
      <c r="K59" s="42"/>
      <c r="L59" s="42"/>
      <c r="M59" s="46"/>
      <c r="N59" s="42"/>
      <c r="O59" s="44"/>
    </row>
    <row r="60" spans="1:15" x14ac:dyDescent="0.25">
      <c r="A60" s="42"/>
      <c r="B60" s="126"/>
      <c r="C60" s="140"/>
      <c r="D60" s="43"/>
      <c r="E60" s="43"/>
      <c r="F60" s="42"/>
      <c r="G60" s="42"/>
      <c r="H60" s="42"/>
      <c r="I60" s="42"/>
      <c r="J60" s="42"/>
      <c r="K60" s="42"/>
      <c r="L60" s="42"/>
      <c r="M60" s="46"/>
      <c r="N60" s="42"/>
      <c r="O60" s="44"/>
    </row>
    <row r="61" spans="1:15" x14ac:dyDescent="0.25">
      <c r="A61" s="42"/>
      <c r="B61" s="126"/>
      <c r="C61" s="140"/>
      <c r="D61" s="43"/>
      <c r="E61" s="43"/>
      <c r="F61" s="42"/>
      <c r="G61" s="42"/>
      <c r="H61" s="42"/>
      <c r="I61" s="42"/>
      <c r="J61" s="42"/>
      <c r="K61" s="42"/>
      <c r="L61" s="42"/>
      <c r="M61" s="46"/>
      <c r="N61" s="42"/>
      <c r="O61" s="42"/>
    </row>
    <row r="62" spans="1:15" x14ac:dyDescent="0.25">
      <c r="A62" s="42"/>
      <c r="B62" s="126"/>
      <c r="C62" s="140"/>
      <c r="D62" s="43"/>
      <c r="E62" s="43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15" x14ac:dyDescent="0.25">
      <c r="A63" s="42"/>
      <c r="B63" s="126"/>
      <c r="C63" s="140"/>
      <c r="D63" s="43"/>
      <c r="E63" s="43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15" x14ac:dyDescent="0.25">
      <c r="A64" s="42"/>
      <c r="B64" s="126"/>
      <c r="C64" s="140"/>
      <c r="D64" s="43"/>
      <c r="E64" s="43"/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1:15" x14ac:dyDescent="0.25">
      <c r="A65" s="42"/>
      <c r="B65" s="126"/>
      <c r="C65" s="140"/>
      <c r="D65" s="43"/>
      <c r="E65" s="43"/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1:15" x14ac:dyDescent="0.25">
      <c r="A66" s="42"/>
      <c r="B66" s="127"/>
      <c r="C66" s="140"/>
      <c r="D66" s="43"/>
      <c r="E66" s="43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1:15" x14ac:dyDescent="0.25">
      <c r="A67" s="42"/>
      <c r="B67" s="127"/>
      <c r="C67" s="140"/>
      <c r="D67" s="43"/>
      <c r="E67" s="43"/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1:15" x14ac:dyDescent="0.25">
      <c r="A68" s="47"/>
      <c r="B68" s="128"/>
      <c r="C68" s="141"/>
      <c r="D68" s="48"/>
      <c r="E68" s="48"/>
      <c r="F68" s="47"/>
      <c r="G68" s="47"/>
      <c r="H68" s="47"/>
      <c r="I68" s="47"/>
      <c r="J68" s="47"/>
      <c r="K68" s="47"/>
      <c r="L68" s="47"/>
      <c r="M68" s="47"/>
      <c r="N68" s="47"/>
      <c r="O68" s="47"/>
    </row>
    <row r="69" spans="1:15" x14ac:dyDescent="0.25">
      <c r="A69" s="47"/>
      <c r="B69" s="128"/>
      <c r="C69" s="141"/>
      <c r="D69" s="48"/>
      <c r="E69" s="48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1:15" x14ac:dyDescent="0.25">
      <c r="A70" s="47"/>
      <c r="B70" s="128"/>
      <c r="C70" s="141"/>
      <c r="D70" s="48"/>
      <c r="E70" s="48"/>
      <c r="F70" s="47"/>
      <c r="G70" s="47"/>
      <c r="H70" s="47"/>
      <c r="I70" s="47"/>
      <c r="J70" s="47"/>
      <c r="K70" s="47"/>
      <c r="L70" s="47"/>
      <c r="M70" s="47"/>
      <c r="N70" s="47"/>
      <c r="O70" s="47"/>
    </row>
    <row r="71" spans="1:15" x14ac:dyDescent="0.25">
      <c r="A71" s="47"/>
      <c r="B71" s="128"/>
      <c r="C71" s="141"/>
      <c r="D71" s="48"/>
      <c r="E71" s="48"/>
      <c r="F71" s="47"/>
      <c r="G71" s="47"/>
      <c r="H71" s="47"/>
      <c r="I71" s="47"/>
      <c r="J71" s="47"/>
      <c r="K71" s="47"/>
      <c r="L71" s="47"/>
      <c r="M71" s="47"/>
      <c r="N71" s="47"/>
      <c r="O71" s="47"/>
    </row>
    <row r="72" spans="1:15" x14ac:dyDescent="0.25">
      <c r="A72" s="47"/>
      <c r="B72" s="128"/>
      <c r="C72" s="141"/>
      <c r="D72" s="48"/>
      <c r="E72" s="48"/>
      <c r="F72" s="47"/>
      <c r="G72" s="47"/>
      <c r="H72" s="47"/>
      <c r="I72" s="47"/>
      <c r="J72" s="47"/>
      <c r="K72" s="47"/>
      <c r="L72" s="47"/>
      <c r="M72" s="47"/>
      <c r="N72" s="47"/>
      <c r="O72" s="47"/>
    </row>
    <row r="73" spans="1:15" x14ac:dyDescent="0.25">
      <c r="A73" s="47"/>
      <c r="B73" s="128"/>
      <c r="C73" s="141"/>
      <c r="D73" s="48"/>
      <c r="E73" s="48"/>
      <c r="F73" s="47"/>
      <c r="G73" s="47"/>
      <c r="H73" s="47"/>
      <c r="I73" s="47"/>
      <c r="J73" s="47"/>
      <c r="K73" s="47"/>
      <c r="L73" s="47"/>
      <c r="M73" s="47"/>
      <c r="N73" s="47"/>
      <c r="O73" s="47"/>
    </row>
  </sheetData>
  <mergeCells count="23">
    <mergeCell ref="H53:N53"/>
    <mergeCell ref="H54:N54"/>
    <mergeCell ref="A51:G51"/>
    <mergeCell ref="A1:O1"/>
    <mergeCell ref="H52:N52"/>
    <mergeCell ref="G4:G5"/>
    <mergeCell ref="H4:K4"/>
    <mergeCell ref="L4:N4"/>
    <mergeCell ref="O4:O5"/>
    <mergeCell ref="A43:G43"/>
    <mergeCell ref="A46:O46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80" zoomScaleNormal="80" workbookViewId="0">
      <selection activeCell="B7" sqref="B7"/>
    </sheetView>
  </sheetViews>
  <sheetFormatPr defaultRowHeight="15" x14ac:dyDescent="0.25"/>
  <cols>
    <col min="1" max="1" width="7.42578125" customWidth="1"/>
    <col min="2" max="2" width="51.140625" customWidth="1"/>
    <col min="3" max="3" width="21" style="142" customWidth="1"/>
    <col min="4" max="4" width="12.140625" bestFit="1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9.28515625" bestFit="1" customWidth="1"/>
    <col min="13" max="13" width="14" bestFit="1" customWidth="1"/>
    <col min="14" max="14" width="15.42578125" bestFit="1" customWidth="1"/>
    <col min="15" max="15" width="21.42578125" customWidth="1"/>
  </cols>
  <sheetData>
    <row r="1" spans="1:15" ht="76.5" customHeight="1" thickBot="1" x14ac:dyDescent="0.3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</row>
    <row r="2" spans="1:15" ht="36.75" customHeight="1" x14ac:dyDescent="0.25">
      <c r="A2" s="198" t="s">
        <v>1</v>
      </c>
      <c r="B2" s="199"/>
      <c r="C2" s="200"/>
      <c r="D2" s="201" t="s">
        <v>2</v>
      </c>
      <c r="E2" s="202"/>
      <c r="F2" s="164" t="s">
        <v>3</v>
      </c>
      <c r="G2" s="165" t="s">
        <v>4</v>
      </c>
      <c r="H2" s="165" t="s">
        <v>54</v>
      </c>
      <c r="I2" s="165" t="s">
        <v>5</v>
      </c>
      <c r="J2" s="203" t="s">
        <v>6</v>
      </c>
      <c r="K2" s="203"/>
      <c r="L2" s="203"/>
      <c r="M2" s="203"/>
      <c r="N2" s="203"/>
      <c r="O2" s="204"/>
    </row>
    <row r="3" spans="1:15" ht="20.25" x14ac:dyDescent="0.25">
      <c r="A3" s="241" t="s">
        <v>172</v>
      </c>
      <c r="B3" s="242"/>
      <c r="C3" s="242"/>
      <c r="D3" s="208" t="s">
        <v>170</v>
      </c>
      <c r="E3" s="209"/>
      <c r="F3" s="115" t="s">
        <v>167</v>
      </c>
      <c r="G3" s="116" t="s">
        <v>166</v>
      </c>
      <c r="H3" s="117">
        <v>20</v>
      </c>
      <c r="I3" s="118">
        <v>4.8</v>
      </c>
      <c r="J3" s="210" t="s">
        <v>7</v>
      </c>
      <c r="K3" s="210"/>
      <c r="L3" s="210"/>
      <c r="M3" s="210"/>
      <c r="N3" s="210"/>
      <c r="O3" s="211"/>
    </row>
    <row r="4" spans="1:15" ht="15.75" x14ac:dyDescent="0.25">
      <c r="A4" s="239" t="s">
        <v>8</v>
      </c>
      <c r="B4" s="212" t="s">
        <v>9</v>
      </c>
      <c r="C4" s="212" t="s">
        <v>10</v>
      </c>
      <c r="D4" s="214" t="s">
        <v>11</v>
      </c>
      <c r="E4" s="214" t="s">
        <v>12</v>
      </c>
      <c r="F4" s="214" t="s">
        <v>13</v>
      </c>
      <c r="G4" s="214" t="s">
        <v>14</v>
      </c>
      <c r="H4" s="228" t="s">
        <v>15</v>
      </c>
      <c r="I4" s="229"/>
      <c r="J4" s="229"/>
      <c r="K4" s="230"/>
      <c r="L4" s="231" t="s">
        <v>16</v>
      </c>
      <c r="M4" s="231"/>
      <c r="N4" s="231"/>
      <c r="O4" s="232" t="s">
        <v>17</v>
      </c>
    </row>
    <row r="5" spans="1:15" ht="56.25" customHeight="1" thickBot="1" x14ac:dyDescent="0.3">
      <c r="A5" s="240"/>
      <c r="B5" s="213"/>
      <c r="C5" s="213"/>
      <c r="D5" s="215"/>
      <c r="E5" s="215"/>
      <c r="F5" s="215"/>
      <c r="G5" s="215"/>
      <c r="H5" s="167" t="s">
        <v>18</v>
      </c>
      <c r="I5" s="167" t="s">
        <v>19</v>
      </c>
      <c r="J5" s="167" t="s">
        <v>20</v>
      </c>
      <c r="K5" s="167" t="s">
        <v>21</v>
      </c>
      <c r="L5" s="168" t="s">
        <v>22</v>
      </c>
      <c r="M5" s="167" t="s">
        <v>23</v>
      </c>
      <c r="N5" s="167" t="s">
        <v>19</v>
      </c>
      <c r="O5" s="233"/>
    </row>
    <row r="6" spans="1:15" s="45" customFormat="1" x14ac:dyDescent="0.25">
      <c r="A6" s="153">
        <v>1</v>
      </c>
      <c r="B6" s="154" t="s">
        <v>108</v>
      </c>
      <c r="C6" s="170" t="s">
        <v>0</v>
      </c>
      <c r="D6" s="171" t="s">
        <v>44</v>
      </c>
      <c r="E6" s="172">
        <v>1</v>
      </c>
      <c r="F6" s="156" t="s">
        <v>78</v>
      </c>
      <c r="G6" s="156" t="s">
        <v>109</v>
      </c>
      <c r="H6" s="158">
        <v>418</v>
      </c>
      <c r="I6" s="158">
        <v>96</v>
      </c>
      <c r="J6" s="159"/>
      <c r="K6" s="160">
        <v>514</v>
      </c>
      <c r="L6" s="161"/>
      <c r="M6" s="174"/>
      <c r="N6" s="174"/>
      <c r="O6" s="175">
        <v>514</v>
      </c>
    </row>
    <row r="7" spans="1:15" s="45" customFormat="1" x14ac:dyDescent="0.25">
      <c r="A7" s="64">
        <v>2</v>
      </c>
      <c r="B7" s="119" t="s">
        <v>110</v>
      </c>
      <c r="C7" s="81" t="s">
        <v>0</v>
      </c>
      <c r="D7" s="66" t="s">
        <v>44</v>
      </c>
      <c r="E7" s="73">
        <v>1</v>
      </c>
      <c r="F7" s="68" t="s">
        <v>84</v>
      </c>
      <c r="G7" s="68" t="s">
        <v>90</v>
      </c>
      <c r="H7" s="79">
        <v>418</v>
      </c>
      <c r="I7" s="79">
        <v>96</v>
      </c>
      <c r="J7" s="80"/>
      <c r="K7" s="69">
        <v>514</v>
      </c>
      <c r="L7" s="70"/>
      <c r="M7" s="176"/>
      <c r="N7" s="176"/>
      <c r="O7" s="177">
        <v>514</v>
      </c>
    </row>
    <row r="8" spans="1:15" s="45" customFormat="1" x14ac:dyDescent="0.25">
      <c r="A8" s="64">
        <v>3</v>
      </c>
      <c r="B8" s="119" t="s">
        <v>111</v>
      </c>
      <c r="C8" s="81" t="s">
        <v>0</v>
      </c>
      <c r="D8" s="66" t="s">
        <v>44</v>
      </c>
      <c r="E8" s="73">
        <v>1</v>
      </c>
      <c r="F8" s="68" t="s">
        <v>104</v>
      </c>
      <c r="G8" s="68" t="s">
        <v>102</v>
      </c>
      <c r="H8" s="79">
        <v>418</v>
      </c>
      <c r="I8" s="79">
        <v>96</v>
      </c>
      <c r="J8" s="80"/>
      <c r="K8" s="69">
        <v>514</v>
      </c>
      <c r="L8" s="70">
        <v>1</v>
      </c>
      <c r="M8" s="114">
        <v>20.9</v>
      </c>
      <c r="N8" s="114">
        <v>19.2</v>
      </c>
      <c r="O8" s="177">
        <v>473.9</v>
      </c>
    </row>
    <row r="9" spans="1:15" s="45" customFormat="1" x14ac:dyDescent="0.25">
      <c r="A9" s="64">
        <v>4</v>
      </c>
      <c r="B9" s="119" t="s">
        <v>112</v>
      </c>
      <c r="C9" s="130" t="s">
        <v>0</v>
      </c>
      <c r="D9" s="65" t="s">
        <v>44</v>
      </c>
      <c r="E9" s="73">
        <v>1</v>
      </c>
      <c r="F9" s="74">
        <v>44440</v>
      </c>
      <c r="G9" s="68" t="s">
        <v>90</v>
      </c>
      <c r="H9" s="79">
        <v>418</v>
      </c>
      <c r="I9" s="79">
        <v>96</v>
      </c>
      <c r="J9" s="80"/>
      <c r="K9" s="69">
        <v>514</v>
      </c>
      <c r="L9" s="70"/>
      <c r="M9" s="114"/>
      <c r="N9" s="114"/>
      <c r="O9" s="177">
        <v>514</v>
      </c>
    </row>
    <row r="10" spans="1:15" s="45" customFormat="1" x14ac:dyDescent="0.25">
      <c r="A10" s="64">
        <v>5</v>
      </c>
      <c r="B10" s="119" t="s">
        <v>113</v>
      </c>
      <c r="C10" s="130" t="s">
        <v>0</v>
      </c>
      <c r="D10" s="65" t="s">
        <v>44</v>
      </c>
      <c r="E10" s="73">
        <v>1</v>
      </c>
      <c r="F10" s="74">
        <v>44440</v>
      </c>
      <c r="G10" s="68" t="s">
        <v>90</v>
      </c>
      <c r="H10" s="79">
        <v>418</v>
      </c>
      <c r="I10" s="79">
        <v>96</v>
      </c>
      <c r="J10" s="80"/>
      <c r="K10" s="69">
        <v>514</v>
      </c>
      <c r="L10" s="70"/>
      <c r="M10" s="176"/>
      <c r="N10" s="176"/>
      <c r="O10" s="177">
        <v>514</v>
      </c>
    </row>
    <row r="11" spans="1:15" s="45" customFormat="1" x14ac:dyDescent="0.25">
      <c r="A11" s="64">
        <v>6</v>
      </c>
      <c r="B11" s="119" t="s">
        <v>114</v>
      </c>
      <c r="C11" s="130" t="s">
        <v>0</v>
      </c>
      <c r="D11" s="65" t="s">
        <v>44</v>
      </c>
      <c r="E11" s="73">
        <v>1</v>
      </c>
      <c r="F11" s="74">
        <v>44470</v>
      </c>
      <c r="G11" s="68" t="s">
        <v>92</v>
      </c>
      <c r="H11" s="79">
        <v>418</v>
      </c>
      <c r="I11" s="79">
        <v>96</v>
      </c>
      <c r="J11" s="80"/>
      <c r="K11" s="69">
        <v>514</v>
      </c>
      <c r="L11" s="70"/>
      <c r="M11" s="176"/>
      <c r="N11" s="176"/>
      <c r="O11" s="177">
        <v>514</v>
      </c>
    </row>
    <row r="12" spans="1:15" s="45" customFormat="1" x14ac:dyDescent="0.25">
      <c r="A12" s="64">
        <v>7</v>
      </c>
      <c r="B12" s="119" t="s">
        <v>115</v>
      </c>
      <c r="C12" s="99" t="s">
        <v>0</v>
      </c>
      <c r="D12" s="65" t="s">
        <v>44</v>
      </c>
      <c r="E12" s="73">
        <v>1</v>
      </c>
      <c r="F12" s="68" t="s">
        <v>84</v>
      </c>
      <c r="G12" s="68" t="s">
        <v>90</v>
      </c>
      <c r="H12" s="79">
        <v>418</v>
      </c>
      <c r="I12" s="79">
        <v>96</v>
      </c>
      <c r="J12" s="80"/>
      <c r="K12" s="69">
        <v>514</v>
      </c>
      <c r="L12" s="70"/>
      <c r="M12" s="176"/>
      <c r="N12" s="176"/>
      <c r="O12" s="177">
        <v>514</v>
      </c>
    </row>
    <row r="13" spans="1:15" s="45" customFormat="1" x14ac:dyDescent="0.25">
      <c r="A13" s="64">
        <v>8</v>
      </c>
      <c r="B13" s="119" t="s">
        <v>116</v>
      </c>
      <c r="C13" s="130" t="s">
        <v>0</v>
      </c>
      <c r="D13" s="65" t="s">
        <v>44</v>
      </c>
      <c r="E13" s="73">
        <v>1</v>
      </c>
      <c r="F13" s="74">
        <v>44470</v>
      </c>
      <c r="G13" s="68" t="s">
        <v>92</v>
      </c>
      <c r="H13" s="79">
        <v>418</v>
      </c>
      <c r="I13" s="79">
        <v>96</v>
      </c>
      <c r="J13" s="80"/>
      <c r="K13" s="69">
        <v>514</v>
      </c>
      <c r="L13" s="70"/>
      <c r="M13" s="176"/>
      <c r="N13" s="176"/>
      <c r="O13" s="177">
        <v>514</v>
      </c>
    </row>
    <row r="14" spans="1:15" s="45" customFormat="1" x14ac:dyDescent="0.25">
      <c r="A14" s="64">
        <v>9</v>
      </c>
      <c r="B14" s="119" t="s">
        <v>117</v>
      </c>
      <c r="C14" s="130" t="s">
        <v>0</v>
      </c>
      <c r="D14" s="65" t="s">
        <v>44</v>
      </c>
      <c r="E14" s="73">
        <v>1</v>
      </c>
      <c r="F14" s="74">
        <v>44440</v>
      </c>
      <c r="G14" s="68" t="s">
        <v>90</v>
      </c>
      <c r="H14" s="79">
        <v>418</v>
      </c>
      <c r="I14" s="79">
        <v>96</v>
      </c>
      <c r="J14" s="80"/>
      <c r="K14" s="69">
        <v>514</v>
      </c>
      <c r="L14" s="70"/>
      <c r="M14" s="176"/>
      <c r="N14" s="176"/>
      <c r="O14" s="177">
        <v>514</v>
      </c>
    </row>
    <row r="15" spans="1:15" s="45" customFormat="1" x14ac:dyDescent="0.25">
      <c r="A15" s="64">
        <v>10</v>
      </c>
      <c r="B15" s="119" t="s">
        <v>118</v>
      </c>
      <c r="C15" s="130" t="s">
        <v>0</v>
      </c>
      <c r="D15" s="65" t="s">
        <v>44</v>
      </c>
      <c r="E15" s="73">
        <v>1</v>
      </c>
      <c r="F15" s="74">
        <v>44470</v>
      </c>
      <c r="G15" s="68" t="s">
        <v>92</v>
      </c>
      <c r="H15" s="79">
        <v>418</v>
      </c>
      <c r="I15" s="79">
        <v>96</v>
      </c>
      <c r="J15" s="80"/>
      <c r="K15" s="69">
        <v>514</v>
      </c>
      <c r="L15" s="70"/>
      <c r="M15" s="176"/>
      <c r="N15" s="176"/>
      <c r="O15" s="177">
        <v>514</v>
      </c>
    </row>
    <row r="16" spans="1:15" s="72" customFormat="1" x14ac:dyDescent="0.25">
      <c r="A16" s="64">
        <v>11</v>
      </c>
      <c r="B16" s="119" t="s">
        <v>119</v>
      </c>
      <c r="C16" s="130" t="s">
        <v>0</v>
      </c>
      <c r="D16" s="65" t="s">
        <v>44</v>
      </c>
      <c r="E16" s="73">
        <v>1</v>
      </c>
      <c r="F16" s="74">
        <v>44440</v>
      </c>
      <c r="G16" s="68" t="s">
        <v>90</v>
      </c>
      <c r="H16" s="79">
        <v>418</v>
      </c>
      <c r="I16" s="79">
        <v>96</v>
      </c>
      <c r="J16" s="80"/>
      <c r="K16" s="69">
        <v>514</v>
      </c>
      <c r="L16" s="70"/>
      <c r="M16" s="176"/>
      <c r="N16" s="176"/>
      <c r="O16" s="177">
        <v>514</v>
      </c>
    </row>
    <row r="17" spans="1:16" s="45" customFormat="1" x14ac:dyDescent="0.25">
      <c r="A17" s="64">
        <v>12</v>
      </c>
      <c r="B17" s="119" t="s">
        <v>120</v>
      </c>
      <c r="C17" s="130" t="s">
        <v>0</v>
      </c>
      <c r="D17" s="65" t="s">
        <v>44</v>
      </c>
      <c r="E17" s="73">
        <v>1</v>
      </c>
      <c r="F17" s="74">
        <v>44470</v>
      </c>
      <c r="G17" s="68" t="s">
        <v>92</v>
      </c>
      <c r="H17" s="79">
        <v>418</v>
      </c>
      <c r="I17" s="79">
        <v>96</v>
      </c>
      <c r="J17" s="80"/>
      <c r="K17" s="69">
        <v>514</v>
      </c>
      <c r="L17" s="70"/>
      <c r="M17" s="176"/>
      <c r="N17" s="176"/>
      <c r="O17" s="177">
        <v>514</v>
      </c>
    </row>
    <row r="18" spans="1:16" s="45" customFormat="1" x14ac:dyDescent="0.25">
      <c r="A18" s="64">
        <v>13</v>
      </c>
      <c r="B18" s="119" t="s">
        <v>121</v>
      </c>
      <c r="C18" s="81" t="s">
        <v>0</v>
      </c>
      <c r="D18" s="66" t="s">
        <v>44</v>
      </c>
      <c r="E18" s="73">
        <v>1</v>
      </c>
      <c r="F18" s="68" t="s">
        <v>84</v>
      </c>
      <c r="G18" s="68" t="s">
        <v>90</v>
      </c>
      <c r="H18" s="79">
        <v>418</v>
      </c>
      <c r="I18" s="79">
        <v>96</v>
      </c>
      <c r="J18" s="80"/>
      <c r="K18" s="69">
        <v>514</v>
      </c>
      <c r="L18" s="70"/>
      <c r="M18" s="176"/>
      <c r="N18" s="176"/>
      <c r="O18" s="177">
        <v>514</v>
      </c>
    </row>
    <row r="19" spans="1:16" s="45" customFormat="1" ht="36" x14ac:dyDescent="0.55000000000000004">
      <c r="A19" s="64">
        <v>14</v>
      </c>
      <c r="B19" s="147" t="s">
        <v>122</v>
      </c>
      <c r="C19" s="81" t="s">
        <v>0</v>
      </c>
      <c r="D19" s="65" t="s">
        <v>44</v>
      </c>
      <c r="E19" s="73">
        <v>1</v>
      </c>
      <c r="F19" s="68" t="s">
        <v>123</v>
      </c>
      <c r="G19" s="68" t="s">
        <v>43</v>
      </c>
      <c r="H19" s="79">
        <v>418</v>
      </c>
      <c r="I19" s="79">
        <v>96</v>
      </c>
      <c r="J19" s="80"/>
      <c r="K19" s="69">
        <v>514</v>
      </c>
      <c r="L19" s="70"/>
      <c r="M19" s="176"/>
      <c r="N19" s="176"/>
      <c r="O19" s="177">
        <v>514</v>
      </c>
      <c r="P19" s="98"/>
    </row>
    <row r="20" spans="1:16" s="45" customFormat="1" x14ac:dyDescent="0.25">
      <c r="A20" s="64">
        <v>15</v>
      </c>
      <c r="B20" s="120" t="s">
        <v>124</v>
      </c>
      <c r="C20" s="81" t="s">
        <v>0</v>
      </c>
      <c r="D20" s="65" t="s">
        <v>44</v>
      </c>
      <c r="E20" s="73">
        <v>1</v>
      </c>
      <c r="F20" s="74">
        <v>44470</v>
      </c>
      <c r="G20" s="68" t="s">
        <v>92</v>
      </c>
      <c r="H20" s="79">
        <v>418</v>
      </c>
      <c r="I20" s="79">
        <v>96</v>
      </c>
      <c r="J20" s="80"/>
      <c r="K20" s="69">
        <v>514</v>
      </c>
      <c r="L20" s="70"/>
      <c r="M20" s="176"/>
      <c r="N20" s="176"/>
      <c r="O20" s="177">
        <v>514</v>
      </c>
    </row>
    <row r="21" spans="1:16" s="45" customFormat="1" x14ac:dyDescent="0.25">
      <c r="A21" s="64">
        <v>16</v>
      </c>
      <c r="B21" s="119" t="s">
        <v>125</v>
      </c>
      <c r="C21" s="130" t="s">
        <v>0</v>
      </c>
      <c r="D21" s="65" t="s">
        <v>44</v>
      </c>
      <c r="E21" s="73">
        <v>1</v>
      </c>
      <c r="F21" s="68" t="s">
        <v>84</v>
      </c>
      <c r="G21" s="68" t="s">
        <v>90</v>
      </c>
      <c r="H21" s="79">
        <v>418</v>
      </c>
      <c r="I21" s="79">
        <v>96</v>
      </c>
      <c r="J21" s="80"/>
      <c r="K21" s="69">
        <v>514</v>
      </c>
      <c r="L21" s="76"/>
      <c r="M21" s="102"/>
      <c r="N21" s="102"/>
      <c r="O21" s="177">
        <v>514</v>
      </c>
    </row>
    <row r="22" spans="1:16" ht="18" x14ac:dyDescent="0.25">
      <c r="A22" s="243" t="s">
        <v>59</v>
      </c>
      <c r="B22" s="244"/>
      <c r="C22" s="244"/>
      <c r="D22" s="244"/>
      <c r="E22" s="244"/>
      <c r="F22" s="244"/>
      <c r="G22" s="244"/>
      <c r="H22" s="97">
        <f>SUM(H6:H21)</f>
        <v>6688</v>
      </c>
      <c r="I22" s="178">
        <f>SUM(I6:I21)</f>
        <v>1536</v>
      </c>
      <c r="J22" s="97">
        <f>SUM(J6:J21)</f>
        <v>0</v>
      </c>
      <c r="K22" s="78">
        <v>8224</v>
      </c>
      <c r="L22" s="96"/>
      <c r="M22" s="97">
        <f>SUM(M8:M21)</f>
        <v>20.9</v>
      </c>
      <c r="N22" s="97">
        <f>SUM(N8:N21)</f>
        <v>19.2</v>
      </c>
      <c r="O22" s="169">
        <v>8183.9</v>
      </c>
    </row>
    <row r="23" spans="1:16" ht="15.75" x14ac:dyDescent="0.25">
      <c r="A23" s="236" t="s">
        <v>24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8"/>
    </row>
    <row r="24" spans="1:16" s="49" customFormat="1" ht="43.5" x14ac:dyDescent="0.2">
      <c r="A24" s="54" t="s">
        <v>8</v>
      </c>
      <c r="B24" s="51" t="s">
        <v>9</v>
      </c>
      <c r="C24" s="136" t="s">
        <v>10</v>
      </c>
      <c r="D24" s="52" t="s">
        <v>11</v>
      </c>
      <c r="E24" s="51" t="s">
        <v>12</v>
      </c>
      <c r="F24" s="51" t="s">
        <v>25</v>
      </c>
      <c r="G24" s="51" t="s">
        <v>26</v>
      </c>
      <c r="H24" s="51" t="s">
        <v>18</v>
      </c>
      <c r="I24" s="51" t="s">
        <v>19</v>
      </c>
      <c r="J24" s="51" t="s">
        <v>27</v>
      </c>
      <c r="K24" s="51" t="s">
        <v>21</v>
      </c>
      <c r="L24" s="53" t="s">
        <v>22</v>
      </c>
      <c r="M24" s="51" t="s">
        <v>23</v>
      </c>
      <c r="N24" s="51" t="s">
        <v>28</v>
      </c>
      <c r="O24" s="55" t="s">
        <v>17</v>
      </c>
    </row>
    <row r="25" spans="1:16" x14ac:dyDescent="0.25">
      <c r="A25" s="59"/>
      <c r="B25" s="11"/>
      <c r="C25" s="11"/>
      <c r="D25" s="26"/>
      <c r="E25" s="3"/>
      <c r="F25" s="4"/>
      <c r="G25" s="4"/>
      <c r="H25" s="5"/>
      <c r="I25" s="5"/>
      <c r="J25" s="6"/>
      <c r="K25" s="7"/>
      <c r="L25" s="8"/>
      <c r="M25" s="9"/>
      <c r="N25" s="9"/>
      <c r="O25" s="10"/>
    </row>
    <row r="26" spans="1:16" x14ac:dyDescent="0.25">
      <c r="A26" s="60" t="s">
        <v>29</v>
      </c>
      <c r="B26" s="27"/>
      <c r="C26" s="137"/>
      <c r="D26" s="27"/>
      <c r="E26" s="28"/>
      <c r="F26" s="29"/>
      <c r="G26" s="30"/>
      <c r="H26" s="31">
        <v>0</v>
      </c>
      <c r="I26" s="32">
        <v>0</v>
      </c>
      <c r="J26" s="32">
        <v>0</v>
      </c>
      <c r="K26" s="32">
        <v>0</v>
      </c>
      <c r="L26" s="33" t="s">
        <v>30</v>
      </c>
      <c r="M26" s="32">
        <v>0</v>
      </c>
      <c r="N26" s="32">
        <v>0</v>
      </c>
      <c r="O26" s="61">
        <v>0</v>
      </c>
    </row>
    <row r="27" spans="1:16" x14ac:dyDescent="0.25">
      <c r="A27" s="34"/>
      <c r="B27" s="21"/>
      <c r="C27" s="138"/>
      <c r="D27" s="20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35"/>
    </row>
    <row r="28" spans="1:16" ht="18" x14ac:dyDescent="0.25">
      <c r="A28" s="220" t="s">
        <v>61</v>
      </c>
      <c r="B28" s="221"/>
      <c r="C28" s="221"/>
      <c r="D28" s="221"/>
      <c r="E28" s="221"/>
      <c r="F28" s="221"/>
      <c r="G28" s="222"/>
      <c r="H28" s="36">
        <f>H26+H22</f>
        <v>6688</v>
      </c>
      <c r="I28" s="37">
        <v>1536</v>
      </c>
      <c r="J28" s="36">
        <f>J26+J22</f>
        <v>0</v>
      </c>
      <c r="K28" s="36">
        <v>8224</v>
      </c>
      <c r="L28" s="38"/>
      <c r="M28" s="36">
        <f>M26+M22</f>
        <v>20.9</v>
      </c>
      <c r="N28" s="36">
        <f>N26+N22</f>
        <v>19.2</v>
      </c>
      <c r="O28" s="56">
        <v>8183.9</v>
      </c>
    </row>
    <row r="29" spans="1:16" ht="18" x14ac:dyDescent="0.25">
      <c r="A29" s="57" t="s">
        <v>53</v>
      </c>
      <c r="B29" s="50"/>
      <c r="C29" s="138"/>
      <c r="D29" s="20"/>
      <c r="E29" s="20"/>
      <c r="F29" s="21"/>
      <c r="G29" s="21"/>
      <c r="H29" s="226" t="s">
        <v>57</v>
      </c>
      <c r="I29" s="227"/>
      <c r="J29" s="227"/>
      <c r="K29" s="227"/>
      <c r="L29" s="227"/>
      <c r="M29" s="227"/>
      <c r="N29" s="227"/>
      <c r="O29" s="62">
        <v>30</v>
      </c>
    </row>
    <row r="30" spans="1:16" ht="18.75" thickBot="1" x14ac:dyDescent="0.3">
      <c r="A30" s="34"/>
      <c r="B30" s="21"/>
      <c r="C30" s="138"/>
      <c r="D30" s="20"/>
      <c r="E30" s="20"/>
      <c r="F30" s="21"/>
      <c r="G30" s="21"/>
      <c r="H30" s="216" t="s">
        <v>56</v>
      </c>
      <c r="I30" s="217"/>
      <c r="J30" s="217"/>
      <c r="K30" s="217"/>
      <c r="L30" s="217"/>
      <c r="M30" s="217"/>
      <c r="N30" s="217"/>
      <c r="O30" s="63">
        <v>480</v>
      </c>
    </row>
    <row r="31" spans="1:16" ht="21" thickBot="1" x14ac:dyDescent="0.3">
      <c r="A31" s="39"/>
      <c r="B31" s="40"/>
      <c r="C31" s="139"/>
      <c r="D31" s="41"/>
      <c r="E31" s="41"/>
      <c r="F31" s="40"/>
      <c r="G31" s="40"/>
      <c r="H31" s="218" t="s">
        <v>55</v>
      </c>
      <c r="I31" s="219"/>
      <c r="J31" s="219"/>
      <c r="K31" s="219"/>
      <c r="L31" s="219"/>
      <c r="M31" s="219"/>
      <c r="N31" s="219"/>
      <c r="O31" s="58">
        <v>8663.9</v>
      </c>
    </row>
    <row r="32" spans="1:16" x14ac:dyDescent="0.25">
      <c r="A32" s="42"/>
      <c r="B32" s="42"/>
      <c r="C32" s="140"/>
      <c r="D32" s="43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4"/>
    </row>
    <row r="33" spans="1:15" x14ac:dyDescent="0.25">
      <c r="A33" s="42"/>
      <c r="B33" s="42"/>
      <c r="C33" s="140"/>
      <c r="D33" s="43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4"/>
    </row>
    <row r="34" spans="1:15" x14ac:dyDescent="0.25">
      <c r="A34" s="42"/>
      <c r="B34" s="42"/>
      <c r="C34" s="140"/>
      <c r="D34" s="43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4"/>
    </row>
    <row r="35" spans="1:15" x14ac:dyDescent="0.25">
      <c r="A35" s="42"/>
      <c r="B35" s="42"/>
      <c r="C35" s="140"/>
      <c r="D35" s="43"/>
      <c r="E35" s="43"/>
      <c r="F35" s="42"/>
      <c r="G35" s="42"/>
      <c r="H35" s="42"/>
      <c r="I35" s="42"/>
      <c r="J35" s="42"/>
      <c r="K35" s="42"/>
      <c r="L35" s="42"/>
      <c r="M35" s="46"/>
      <c r="N35" s="42"/>
      <c r="O35" s="44"/>
    </row>
    <row r="36" spans="1:15" x14ac:dyDescent="0.25">
      <c r="A36" s="42"/>
      <c r="B36" s="42"/>
      <c r="C36" s="140"/>
      <c r="D36" s="43"/>
      <c r="E36" s="43"/>
      <c r="F36" s="42"/>
      <c r="G36" s="42"/>
      <c r="H36" s="42"/>
      <c r="I36" s="42"/>
      <c r="J36" s="42"/>
      <c r="K36" s="42"/>
      <c r="L36" s="42"/>
      <c r="M36" s="46"/>
      <c r="N36" s="42"/>
      <c r="O36" s="44"/>
    </row>
    <row r="37" spans="1:15" x14ac:dyDescent="0.25">
      <c r="A37" s="42"/>
      <c r="B37" s="42"/>
      <c r="C37" s="140"/>
      <c r="D37" s="43"/>
      <c r="E37" s="43"/>
      <c r="F37" s="42"/>
      <c r="G37" s="42"/>
      <c r="H37" s="42"/>
      <c r="I37" s="42"/>
      <c r="J37" s="42"/>
      <c r="K37" s="42"/>
      <c r="L37" s="42"/>
      <c r="M37" s="46"/>
      <c r="N37" s="42"/>
      <c r="O37" s="44"/>
    </row>
    <row r="38" spans="1:15" x14ac:dyDescent="0.25">
      <c r="A38" s="42"/>
      <c r="B38" s="42"/>
      <c r="C38" s="140"/>
      <c r="D38" s="43"/>
      <c r="E38" s="43"/>
      <c r="F38" s="42"/>
      <c r="G38" s="42"/>
      <c r="H38" s="42"/>
      <c r="I38" s="42"/>
      <c r="J38" s="42"/>
      <c r="K38" s="42"/>
      <c r="L38" s="42"/>
      <c r="M38" s="46"/>
      <c r="N38" s="42"/>
      <c r="O38" s="42"/>
    </row>
    <row r="39" spans="1:15" x14ac:dyDescent="0.25">
      <c r="A39" s="42"/>
      <c r="B39" s="42"/>
      <c r="C39" s="140"/>
      <c r="D39" s="43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x14ac:dyDescent="0.25">
      <c r="A40" s="42"/>
      <c r="B40" s="42"/>
      <c r="C40" s="140"/>
      <c r="D40" s="43"/>
      <c r="E40" s="43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x14ac:dyDescent="0.25">
      <c r="A41" s="42"/>
      <c r="B41" s="42"/>
      <c r="C41" s="140"/>
      <c r="D41" s="43"/>
      <c r="E41" s="43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x14ac:dyDescent="0.25">
      <c r="A42" s="42"/>
      <c r="B42" s="42"/>
      <c r="C42" s="140"/>
      <c r="D42" s="43"/>
      <c r="E42" s="43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x14ac:dyDescent="0.25">
      <c r="A43" s="42"/>
      <c r="B43" s="43"/>
      <c r="C43" s="140"/>
      <c r="D43" s="43"/>
      <c r="E43" s="43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x14ac:dyDescent="0.25">
      <c r="A44" s="42"/>
      <c r="B44" s="43"/>
      <c r="C44" s="140"/>
      <c r="D44" s="43"/>
      <c r="E44" s="43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x14ac:dyDescent="0.25">
      <c r="A45" s="47"/>
      <c r="B45" s="48"/>
      <c r="C45" s="141"/>
      <c r="D45" s="48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x14ac:dyDescent="0.25">
      <c r="A46" s="47"/>
      <c r="B46" s="48"/>
      <c r="C46" s="141"/>
      <c r="D46" s="48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x14ac:dyDescent="0.25">
      <c r="A47" s="47"/>
      <c r="B47" s="48"/>
      <c r="C47" s="141"/>
      <c r="D47" s="48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x14ac:dyDescent="0.25">
      <c r="A48" s="47"/>
      <c r="B48" s="48"/>
      <c r="C48" s="141"/>
      <c r="D48" s="48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x14ac:dyDescent="0.25">
      <c r="A49" s="47"/>
      <c r="B49" s="48"/>
      <c r="C49" s="141"/>
      <c r="D49" s="48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x14ac:dyDescent="0.25">
      <c r="A50" s="47"/>
      <c r="B50" s="48"/>
      <c r="C50" s="141"/>
      <c r="D50" s="48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</row>
  </sheetData>
  <mergeCells count="23">
    <mergeCell ref="A28:G28"/>
    <mergeCell ref="H29:N29"/>
    <mergeCell ref="H30:N30"/>
    <mergeCell ref="H31:N31"/>
    <mergeCell ref="G4:G5"/>
    <mergeCell ref="H4:K4"/>
    <mergeCell ref="L4:N4"/>
    <mergeCell ref="O4:O5"/>
    <mergeCell ref="A22:G22"/>
    <mergeCell ref="A23:O23"/>
    <mergeCell ref="A4:A5"/>
    <mergeCell ref="C4:C5"/>
    <mergeCell ref="B4:B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22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0" zoomScaleNormal="80" workbookViewId="0">
      <selection activeCell="A25" sqref="A25:XFD25"/>
    </sheetView>
  </sheetViews>
  <sheetFormatPr defaultRowHeight="15" x14ac:dyDescent="0.25"/>
  <cols>
    <col min="1" max="1" width="10.42578125" customWidth="1"/>
    <col min="2" max="2" width="53.5703125" style="129" customWidth="1"/>
    <col min="3" max="3" width="24.42578125" style="142" bestFit="1" customWidth="1"/>
    <col min="4" max="4" width="12.140625" bestFit="1" customWidth="1"/>
    <col min="5" max="5" width="7.28515625" bestFit="1" customWidth="1"/>
    <col min="6" max="6" width="13.5703125" bestFit="1" customWidth="1"/>
    <col min="7" max="7" width="15.85546875" bestFit="1" customWidth="1"/>
    <col min="8" max="8" width="17.7109375" bestFit="1" customWidth="1"/>
    <col min="9" max="9" width="20.5703125" bestFit="1" customWidth="1"/>
    <col min="10" max="10" width="19.7109375" bestFit="1" customWidth="1"/>
    <col min="11" max="11" width="18.85546875" bestFit="1" customWidth="1"/>
    <col min="12" max="12" width="5.85546875" bestFit="1" customWidth="1"/>
    <col min="13" max="13" width="15" bestFit="1" customWidth="1"/>
    <col min="14" max="14" width="15.42578125" bestFit="1" customWidth="1"/>
    <col min="15" max="15" width="28.140625" bestFit="1" customWidth="1"/>
  </cols>
  <sheetData>
    <row r="1" spans="1:15" ht="78.75" customHeight="1" thickBot="1" x14ac:dyDescent="0.3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</row>
    <row r="2" spans="1:15" s="47" customFormat="1" ht="33.75" customHeight="1" x14ac:dyDescent="0.25">
      <c r="A2" s="198" t="s">
        <v>1</v>
      </c>
      <c r="B2" s="199"/>
      <c r="C2" s="200"/>
      <c r="D2" s="201" t="s">
        <v>2</v>
      </c>
      <c r="E2" s="202"/>
      <c r="F2" s="164" t="s">
        <v>3</v>
      </c>
      <c r="G2" s="166" t="s">
        <v>4</v>
      </c>
      <c r="H2" s="166" t="s">
        <v>54</v>
      </c>
      <c r="I2" s="166" t="s">
        <v>5</v>
      </c>
      <c r="J2" s="203" t="s">
        <v>6</v>
      </c>
      <c r="K2" s="203"/>
      <c r="L2" s="203"/>
      <c r="M2" s="203"/>
      <c r="N2" s="203"/>
      <c r="O2" s="204"/>
    </row>
    <row r="3" spans="1:15" s="47" customFormat="1" ht="87.75" customHeight="1" x14ac:dyDescent="0.25">
      <c r="A3" s="205" t="s">
        <v>173</v>
      </c>
      <c r="B3" s="206"/>
      <c r="C3" s="207"/>
      <c r="D3" s="208" t="s">
        <v>170</v>
      </c>
      <c r="E3" s="209"/>
      <c r="F3" s="115" t="s">
        <v>167</v>
      </c>
      <c r="G3" s="116" t="s">
        <v>166</v>
      </c>
      <c r="H3" s="117">
        <v>20</v>
      </c>
      <c r="I3" s="118">
        <v>4.8</v>
      </c>
      <c r="J3" s="210" t="s">
        <v>7</v>
      </c>
      <c r="K3" s="210"/>
      <c r="L3" s="210"/>
      <c r="M3" s="210"/>
      <c r="N3" s="210"/>
      <c r="O3" s="211"/>
    </row>
    <row r="4" spans="1:15" s="47" customFormat="1" x14ac:dyDescent="0.25">
      <c r="A4" s="250" t="s">
        <v>8</v>
      </c>
      <c r="B4" s="254" t="s">
        <v>9</v>
      </c>
      <c r="C4" s="252" t="s">
        <v>10</v>
      </c>
      <c r="D4" s="256" t="s">
        <v>11</v>
      </c>
      <c r="E4" s="256" t="s">
        <v>12</v>
      </c>
      <c r="F4" s="256" t="s">
        <v>13</v>
      </c>
      <c r="G4" s="256" t="s">
        <v>14</v>
      </c>
      <c r="H4" s="258" t="s">
        <v>15</v>
      </c>
      <c r="I4" s="259"/>
      <c r="J4" s="259"/>
      <c r="K4" s="260"/>
      <c r="L4" s="261" t="s">
        <v>16</v>
      </c>
      <c r="M4" s="261"/>
      <c r="N4" s="261"/>
      <c r="O4" s="245" t="s">
        <v>17</v>
      </c>
    </row>
    <row r="5" spans="1:15" ht="54.75" customHeight="1" thickBot="1" x14ac:dyDescent="0.3">
      <c r="A5" s="251"/>
      <c r="B5" s="255"/>
      <c r="C5" s="253"/>
      <c r="D5" s="257"/>
      <c r="E5" s="257"/>
      <c r="F5" s="257"/>
      <c r="G5" s="257"/>
      <c r="H5" s="196" t="s">
        <v>18</v>
      </c>
      <c r="I5" s="196" t="s">
        <v>19</v>
      </c>
      <c r="J5" s="196" t="s">
        <v>20</v>
      </c>
      <c r="K5" s="196" t="s">
        <v>21</v>
      </c>
      <c r="L5" s="197" t="s">
        <v>22</v>
      </c>
      <c r="M5" s="196" t="s">
        <v>23</v>
      </c>
      <c r="N5" s="196" t="s">
        <v>19</v>
      </c>
      <c r="O5" s="246"/>
    </row>
    <row r="6" spans="1:15" s="45" customFormat="1" x14ac:dyDescent="0.25">
      <c r="A6" s="153">
        <v>1</v>
      </c>
      <c r="B6" s="154" t="s">
        <v>126</v>
      </c>
      <c r="C6" s="155" t="s">
        <v>148</v>
      </c>
      <c r="D6" s="156" t="s">
        <v>44</v>
      </c>
      <c r="E6" s="172">
        <v>1</v>
      </c>
      <c r="F6" s="156" t="s">
        <v>159</v>
      </c>
      <c r="G6" s="193" t="s">
        <v>160</v>
      </c>
      <c r="H6" s="193">
        <v>418</v>
      </c>
      <c r="I6" s="194">
        <v>96</v>
      </c>
      <c r="J6" s="159"/>
      <c r="K6" s="160">
        <v>514</v>
      </c>
      <c r="L6" s="161"/>
      <c r="M6" s="173"/>
      <c r="N6" s="173"/>
      <c r="O6" s="195">
        <v>514</v>
      </c>
    </row>
    <row r="7" spans="1:15" s="45" customFormat="1" x14ac:dyDescent="0.25">
      <c r="A7" s="64">
        <v>2</v>
      </c>
      <c r="B7" s="119" t="s">
        <v>127</v>
      </c>
      <c r="C7" s="81" t="s">
        <v>148</v>
      </c>
      <c r="D7" s="66" t="s">
        <v>44</v>
      </c>
      <c r="E7" s="73">
        <v>1</v>
      </c>
      <c r="F7" s="68" t="s">
        <v>159</v>
      </c>
      <c r="G7" s="113" t="s">
        <v>160</v>
      </c>
      <c r="H7" s="82">
        <v>418</v>
      </c>
      <c r="I7" s="83">
        <v>96</v>
      </c>
      <c r="J7" s="80"/>
      <c r="K7" s="69">
        <v>514</v>
      </c>
      <c r="L7" s="70"/>
      <c r="M7" s="71"/>
      <c r="N7" s="71"/>
      <c r="O7" s="146">
        <v>514</v>
      </c>
    </row>
    <row r="8" spans="1:15" s="45" customFormat="1" x14ac:dyDescent="0.25">
      <c r="A8" s="64">
        <v>3</v>
      </c>
      <c r="B8" s="179" t="s">
        <v>128</v>
      </c>
      <c r="C8" s="81" t="s">
        <v>145</v>
      </c>
      <c r="D8" s="66" t="s">
        <v>165</v>
      </c>
      <c r="E8" s="73">
        <v>1</v>
      </c>
      <c r="F8" s="68" t="s">
        <v>159</v>
      </c>
      <c r="G8" s="82" t="s">
        <v>160</v>
      </c>
      <c r="H8" s="82">
        <v>630</v>
      </c>
      <c r="I8" s="83">
        <v>96</v>
      </c>
      <c r="J8" s="80"/>
      <c r="K8" s="69">
        <v>726</v>
      </c>
      <c r="L8" s="70"/>
      <c r="M8" s="71"/>
      <c r="N8" s="71"/>
      <c r="O8" s="146">
        <v>726</v>
      </c>
    </row>
    <row r="9" spans="1:15" s="45" customFormat="1" x14ac:dyDescent="0.25">
      <c r="A9" s="64">
        <v>4</v>
      </c>
      <c r="B9" s="179" t="s">
        <v>129</v>
      </c>
      <c r="C9" s="81" t="s">
        <v>144</v>
      </c>
      <c r="D9" s="66" t="s">
        <v>33</v>
      </c>
      <c r="E9" s="73">
        <v>1</v>
      </c>
      <c r="F9" s="68" t="s">
        <v>159</v>
      </c>
      <c r="G9" s="82" t="s">
        <v>160</v>
      </c>
      <c r="H9" s="82">
        <v>630</v>
      </c>
      <c r="I9" s="83">
        <v>96</v>
      </c>
      <c r="J9" s="80"/>
      <c r="K9" s="69">
        <v>726</v>
      </c>
      <c r="L9" s="70"/>
      <c r="M9" s="71"/>
      <c r="N9" s="71"/>
      <c r="O9" s="146">
        <v>726</v>
      </c>
    </row>
    <row r="10" spans="1:15" s="45" customFormat="1" x14ac:dyDescent="0.25">
      <c r="A10" s="64">
        <v>5</v>
      </c>
      <c r="B10" s="179" t="s">
        <v>130</v>
      </c>
      <c r="C10" s="130" t="s">
        <v>145</v>
      </c>
      <c r="D10" s="66" t="s">
        <v>165</v>
      </c>
      <c r="E10" s="73" t="s">
        <v>171</v>
      </c>
      <c r="F10" s="68" t="s">
        <v>159</v>
      </c>
      <c r="G10" s="82" t="s">
        <v>160</v>
      </c>
      <c r="H10" s="82">
        <v>209</v>
      </c>
      <c r="I10" s="83">
        <v>48</v>
      </c>
      <c r="J10" s="80">
        <v>62.7</v>
      </c>
      <c r="K10" s="69">
        <v>319.7</v>
      </c>
      <c r="L10" s="70"/>
      <c r="M10" s="71"/>
      <c r="N10" s="71"/>
      <c r="O10" s="146">
        <v>319.7</v>
      </c>
    </row>
    <row r="11" spans="1:15" s="45" customFormat="1" x14ac:dyDescent="0.25">
      <c r="A11" s="64">
        <v>6</v>
      </c>
      <c r="B11" s="179" t="s">
        <v>131</v>
      </c>
      <c r="C11" s="81" t="s">
        <v>146</v>
      </c>
      <c r="D11" s="66" t="s">
        <v>44</v>
      </c>
      <c r="E11" s="73">
        <v>1</v>
      </c>
      <c r="F11" s="68" t="s">
        <v>163</v>
      </c>
      <c r="G11" s="82" t="s">
        <v>160</v>
      </c>
      <c r="H11" s="82">
        <v>630</v>
      </c>
      <c r="I11" s="83">
        <v>96</v>
      </c>
      <c r="J11" s="80"/>
      <c r="K11" s="69">
        <v>726</v>
      </c>
      <c r="L11" s="70"/>
      <c r="M11" s="71"/>
      <c r="N11" s="71"/>
      <c r="O11" s="146">
        <v>726</v>
      </c>
    </row>
    <row r="12" spans="1:15" s="45" customFormat="1" x14ac:dyDescent="0.25">
      <c r="A12" s="64">
        <v>7</v>
      </c>
      <c r="B12" s="119" t="s">
        <v>132</v>
      </c>
      <c r="C12" s="130" t="s">
        <v>148</v>
      </c>
      <c r="D12" s="66" t="s">
        <v>44</v>
      </c>
      <c r="E12" s="73">
        <v>1</v>
      </c>
      <c r="F12" s="68" t="s">
        <v>159</v>
      </c>
      <c r="G12" s="82" t="s">
        <v>160</v>
      </c>
      <c r="H12" s="82">
        <v>418</v>
      </c>
      <c r="I12" s="83">
        <v>96</v>
      </c>
      <c r="J12" s="80"/>
      <c r="K12" s="69">
        <v>514</v>
      </c>
      <c r="L12" s="70"/>
      <c r="M12" s="71"/>
      <c r="N12" s="114">
        <v>9.6</v>
      </c>
      <c r="O12" s="146">
        <v>504.4</v>
      </c>
    </row>
    <row r="13" spans="1:15" s="45" customFormat="1" x14ac:dyDescent="0.25">
      <c r="A13" s="64">
        <v>8</v>
      </c>
      <c r="B13" s="179" t="s">
        <v>133</v>
      </c>
      <c r="C13" s="130" t="s">
        <v>148</v>
      </c>
      <c r="D13" s="66" t="s">
        <v>44</v>
      </c>
      <c r="E13" s="73">
        <v>1</v>
      </c>
      <c r="F13" s="68" t="s">
        <v>159</v>
      </c>
      <c r="G13" s="113" t="s">
        <v>160</v>
      </c>
      <c r="H13" s="82">
        <v>418</v>
      </c>
      <c r="I13" s="83">
        <v>96</v>
      </c>
      <c r="J13" s="80"/>
      <c r="K13" s="69">
        <v>514</v>
      </c>
      <c r="L13" s="70"/>
      <c r="M13" s="71"/>
      <c r="N13" s="71"/>
      <c r="O13" s="146">
        <v>514</v>
      </c>
    </row>
    <row r="14" spans="1:15" s="45" customFormat="1" x14ac:dyDescent="0.25">
      <c r="A14" s="64">
        <v>9</v>
      </c>
      <c r="B14" s="119" t="s">
        <v>134</v>
      </c>
      <c r="C14" s="99" t="s">
        <v>148</v>
      </c>
      <c r="D14" s="66" t="s">
        <v>44</v>
      </c>
      <c r="E14" s="73">
        <v>1</v>
      </c>
      <c r="F14" s="68" t="s">
        <v>159</v>
      </c>
      <c r="G14" s="82" t="s">
        <v>160</v>
      </c>
      <c r="H14" s="82">
        <v>418</v>
      </c>
      <c r="I14" s="83">
        <v>96</v>
      </c>
      <c r="J14" s="80"/>
      <c r="K14" s="69">
        <v>514</v>
      </c>
      <c r="L14" s="70"/>
      <c r="M14" s="71"/>
      <c r="N14" s="71"/>
      <c r="O14" s="146">
        <v>514</v>
      </c>
    </row>
    <row r="15" spans="1:15" s="45" customFormat="1" x14ac:dyDescent="0.25">
      <c r="A15" s="64">
        <v>10</v>
      </c>
      <c r="B15" s="179" t="s">
        <v>135</v>
      </c>
      <c r="C15" s="130" t="s">
        <v>148</v>
      </c>
      <c r="D15" s="66" t="s">
        <v>44</v>
      </c>
      <c r="E15" s="73">
        <v>1</v>
      </c>
      <c r="F15" s="68" t="s">
        <v>159</v>
      </c>
      <c r="G15" s="82" t="s">
        <v>160</v>
      </c>
      <c r="H15" s="82">
        <v>418</v>
      </c>
      <c r="I15" s="83">
        <v>96</v>
      </c>
      <c r="J15" s="80"/>
      <c r="K15" s="69">
        <v>514</v>
      </c>
      <c r="L15" s="70"/>
      <c r="M15" s="71"/>
      <c r="N15" s="71"/>
      <c r="O15" s="146">
        <v>514</v>
      </c>
    </row>
    <row r="16" spans="1:15" s="45" customFormat="1" x14ac:dyDescent="0.25">
      <c r="A16" s="64">
        <v>11</v>
      </c>
      <c r="B16" s="179" t="s">
        <v>136</v>
      </c>
      <c r="C16" s="130" t="s">
        <v>148</v>
      </c>
      <c r="D16" s="66" t="s">
        <v>44</v>
      </c>
      <c r="E16" s="73">
        <v>1</v>
      </c>
      <c r="F16" s="68" t="s">
        <v>159</v>
      </c>
      <c r="G16" s="82" t="s">
        <v>161</v>
      </c>
      <c r="H16" s="82">
        <v>418</v>
      </c>
      <c r="I16" s="83">
        <v>96</v>
      </c>
      <c r="J16" s="80"/>
      <c r="K16" s="69">
        <v>514</v>
      </c>
      <c r="L16" s="70"/>
      <c r="M16" s="71"/>
      <c r="N16" s="71"/>
      <c r="O16" s="146">
        <v>514</v>
      </c>
    </row>
    <row r="17" spans="1:15" s="45" customFormat="1" x14ac:dyDescent="0.25">
      <c r="A17" s="64">
        <v>12</v>
      </c>
      <c r="B17" s="119" t="s">
        <v>137</v>
      </c>
      <c r="C17" s="130" t="s">
        <v>148</v>
      </c>
      <c r="D17" s="66" t="s">
        <v>44</v>
      </c>
      <c r="E17" s="73">
        <v>1</v>
      </c>
      <c r="F17" s="68" t="s">
        <v>159</v>
      </c>
      <c r="G17" s="82" t="s">
        <v>160</v>
      </c>
      <c r="H17" s="82">
        <v>418</v>
      </c>
      <c r="I17" s="83">
        <v>96</v>
      </c>
      <c r="J17" s="80"/>
      <c r="K17" s="69">
        <v>514</v>
      </c>
      <c r="L17" s="70"/>
      <c r="M17" s="71"/>
      <c r="N17" s="71"/>
      <c r="O17" s="146">
        <v>514</v>
      </c>
    </row>
    <row r="18" spans="1:15" s="72" customFormat="1" x14ac:dyDescent="0.25">
      <c r="A18" s="64">
        <v>13</v>
      </c>
      <c r="B18" s="179" t="s">
        <v>138</v>
      </c>
      <c r="C18" s="130" t="s">
        <v>148</v>
      </c>
      <c r="D18" s="66" t="s">
        <v>44</v>
      </c>
      <c r="E18" s="73">
        <v>1</v>
      </c>
      <c r="F18" s="68" t="s">
        <v>159</v>
      </c>
      <c r="G18" s="82" t="s">
        <v>160</v>
      </c>
      <c r="H18" s="82">
        <v>418</v>
      </c>
      <c r="I18" s="83">
        <v>96</v>
      </c>
      <c r="J18" s="80"/>
      <c r="K18" s="69">
        <v>514</v>
      </c>
      <c r="L18" s="70"/>
      <c r="M18" s="71"/>
      <c r="N18" s="71"/>
      <c r="O18" s="146">
        <v>514</v>
      </c>
    </row>
    <row r="19" spans="1:15" s="45" customFormat="1" x14ac:dyDescent="0.25">
      <c r="A19" s="64">
        <v>14</v>
      </c>
      <c r="B19" s="179" t="s">
        <v>139</v>
      </c>
      <c r="C19" s="81" t="s">
        <v>146</v>
      </c>
      <c r="D19" s="66" t="s">
        <v>44</v>
      </c>
      <c r="E19" s="73">
        <v>1</v>
      </c>
      <c r="F19" s="68" t="s">
        <v>159</v>
      </c>
      <c r="G19" s="82" t="s">
        <v>160</v>
      </c>
      <c r="H19" s="82">
        <v>630</v>
      </c>
      <c r="I19" s="83">
        <v>96</v>
      </c>
      <c r="J19" s="80"/>
      <c r="K19" s="69">
        <v>726</v>
      </c>
      <c r="L19" s="70"/>
      <c r="M19" s="71"/>
      <c r="N19" s="71"/>
      <c r="O19" s="146">
        <v>726</v>
      </c>
    </row>
    <row r="20" spans="1:15" s="45" customFormat="1" x14ac:dyDescent="0.25">
      <c r="A20" s="64">
        <v>15</v>
      </c>
      <c r="B20" s="179" t="s">
        <v>140</v>
      </c>
      <c r="C20" s="81" t="s">
        <v>147</v>
      </c>
      <c r="D20" s="66" t="s">
        <v>44</v>
      </c>
      <c r="E20" s="73">
        <v>1</v>
      </c>
      <c r="F20" s="68" t="s">
        <v>159</v>
      </c>
      <c r="G20" s="82" t="s">
        <v>160</v>
      </c>
      <c r="H20" s="82">
        <v>630</v>
      </c>
      <c r="I20" s="83">
        <v>96</v>
      </c>
      <c r="J20" s="80"/>
      <c r="K20" s="69">
        <v>726</v>
      </c>
      <c r="L20" s="70"/>
      <c r="M20" s="71"/>
      <c r="N20" s="71"/>
      <c r="O20" s="146">
        <v>726</v>
      </c>
    </row>
    <row r="21" spans="1:15" s="45" customFormat="1" x14ac:dyDescent="0.25">
      <c r="A21" s="64">
        <v>16</v>
      </c>
      <c r="B21" s="119" t="s">
        <v>141</v>
      </c>
      <c r="C21" s="81" t="s">
        <v>148</v>
      </c>
      <c r="D21" s="66" t="s">
        <v>44</v>
      </c>
      <c r="E21" s="73">
        <v>1</v>
      </c>
      <c r="F21" s="68" t="s">
        <v>159</v>
      </c>
      <c r="G21" s="82" t="s">
        <v>160</v>
      </c>
      <c r="H21" s="82">
        <v>418</v>
      </c>
      <c r="I21" s="83">
        <v>96</v>
      </c>
      <c r="J21" s="80"/>
      <c r="K21" s="69">
        <v>514</v>
      </c>
      <c r="L21" s="70"/>
      <c r="M21" s="71"/>
      <c r="N21" s="71"/>
      <c r="O21" s="146">
        <v>514</v>
      </c>
    </row>
    <row r="22" spans="1:15" s="45" customFormat="1" x14ac:dyDescent="0.25">
      <c r="A22" s="64">
        <v>17</v>
      </c>
      <c r="B22" s="179" t="s">
        <v>142</v>
      </c>
      <c r="C22" s="81" t="s">
        <v>148</v>
      </c>
      <c r="D22" s="66" t="s">
        <v>44</v>
      </c>
      <c r="E22" s="73">
        <v>1</v>
      </c>
      <c r="F22" s="68" t="s">
        <v>159</v>
      </c>
      <c r="G22" s="82" t="s">
        <v>160</v>
      </c>
      <c r="H22" s="82">
        <v>418</v>
      </c>
      <c r="I22" s="83">
        <v>96</v>
      </c>
      <c r="J22" s="80"/>
      <c r="K22" s="69">
        <v>514</v>
      </c>
      <c r="L22" s="70"/>
      <c r="M22" s="71"/>
      <c r="N22" s="71"/>
      <c r="O22" s="146">
        <v>514</v>
      </c>
    </row>
    <row r="23" spans="1:15" s="45" customFormat="1" x14ac:dyDescent="0.25">
      <c r="A23" s="64">
        <v>18</v>
      </c>
      <c r="B23" s="179" t="s">
        <v>143</v>
      </c>
      <c r="C23" s="81" t="s">
        <v>148</v>
      </c>
      <c r="D23" s="66" t="s">
        <v>44</v>
      </c>
      <c r="E23" s="73">
        <v>1</v>
      </c>
      <c r="F23" s="68" t="s">
        <v>159</v>
      </c>
      <c r="G23" s="82" t="s">
        <v>160</v>
      </c>
      <c r="H23" s="82">
        <v>418</v>
      </c>
      <c r="I23" s="83">
        <v>96</v>
      </c>
      <c r="J23" s="80"/>
      <c r="K23" s="69">
        <v>514</v>
      </c>
      <c r="L23" s="70"/>
      <c r="M23" s="71"/>
      <c r="N23" s="71"/>
      <c r="O23" s="146">
        <v>514</v>
      </c>
    </row>
    <row r="24" spans="1:15" ht="18" x14ac:dyDescent="0.25">
      <c r="A24" s="243" t="s">
        <v>59</v>
      </c>
      <c r="B24" s="244"/>
      <c r="C24" s="244"/>
      <c r="D24" s="244"/>
      <c r="E24" s="244"/>
      <c r="F24" s="244"/>
      <c r="G24" s="244"/>
      <c r="H24" s="97">
        <v>8375</v>
      </c>
      <c r="I24" s="178">
        <v>1680</v>
      </c>
      <c r="J24" s="97">
        <v>62.7</v>
      </c>
      <c r="K24" s="78">
        <v>10117.700000000001</v>
      </c>
      <c r="L24" s="96"/>
      <c r="M24" s="97"/>
      <c r="N24" s="97">
        <f>SUM(N6:N23)</f>
        <v>9.6</v>
      </c>
      <c r="O24" s="169">
        <v>10108.1</v>
      </c>
    </row>
    <row r="25" spans="1:15" x14ac:dyDescent="0.25">
      <c r="A25" s="18"/>
      <c r="B25" s="19"/>
      <c r="C25" s="135"/>
      <c r="D25" s="19"/>
      <c r="E25" s="20"/>
      <c r="F25" s="21"/>
      <c r="G25" s="21"/>
      <c r="H25" s="22"/>
      <c r="I25" s="22"/>
      <c r="J25" s="22"/>
      <c r="K25" s="23"/>
      <c r="L25" s="24"/>
      <c r="M25" s="23"/>
      <c r="N25" s="23"/>
      <c r="O25" s="25"/>
    </row>
    <row r="26" spans="1:15" ht="15.75" x14ac:dyDescent="0.25">
      <c r="A26" s="247" t="s">
        <v>24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9"/>
    </row>
    <row r="27" spans="1:15" s="49" customFormat="1" ht="43.5" x14ac:dyDescent="0.2">
      <c r="A27" s="186" t="s">
        <v>8</v>
      </c>
      <c r="B27" s="187" t="s">
        <v>9</v>
      </c>
      <c r="C27" s="188" t="s">
        <v>10</v>
      </c>
      <c r="D27" s="189" t="s">
        <v>11</v>
      </c>
      <c r="E27" s="187" t="s">
        <v>12</v>
      </c>
      <c r="F27" s="187" t="s">
        <v>25</v>
      </c>
      <c r="G27" s="187" t="s">
        <v>26</v>
      </c>
      <c r="H27" s="187" t="s">
        <v>18</v>
      </c>
      <c r="I27" s="187" t="s">
        <v>19</v>
      </c>
      <c r="J27" s="187" t="s">
        <v>27</v>
      </c>
      <c r="K27" s="187" t="s">
        <v>21</v>
      </c>
      <c r="L27" s="190" t="s">
        <v>22</v>
      </c>
      <c r="M27" s="187" t="s">
        <v>23</v>
      </c>
      <c r="N27" s="187" t="s">
        <v>28</v>
      </c>
      <c r="O27" s="191" t="s">
        <v>17</v>
      </c>
    </row>
    <row r="28" spans="1:15" x14ac:dyDescent="0.25">
      <c r="A28" s="64"/>
      <c r="B28" s="179"/>
      <c r="C28" s="130"/>
      <c r="D28" s="66"/>
      <c r="E28" s="73"/>
      <c r="F28" s="68"/>
      <c r="G28" s="82"/>
      <c r="H28" s="82"/>
      <c r="I28" s="83"/>
      <c r="J28" s="80"/>
      <c r="K28" s="69"/>
      <c r="L28" s="70"/>
      <c r="M28" s="71"/>
      <c r="N28" s="71"/>
      <c r="O28" s="146"/>
    </row>
    <row r="29" spans="1:15" x14ac:dyDescent="0.25">
      <c r="A29" s="60" t="s">
        <v>29</v>
      </c>
      <c r="B29" s="27"/>
      <c r="C29" s="137"/>
      <c r="D29" s="27"/>
      <c r="E29" s="28"/>
      <c r="F29" s="29"/>
      <c r="G29" s="30"/>
      <c r="H29" s="31">
        <v>0</v>
      </c>
      <c r="I29" s="32">
        <v>0</v>
      </c>
      <c r="J29" s="32">
        <v>0</v>
      </c>
      <c r="K29" s="32">
        <v>0</v>
      </c>
      <c r="L29" s="33" t="s">
        <v>30</v>
      </c>
      <c r="M29" s="32">
        <v>0</v>
      </c>
      <c r="N29" s="32">
        <v>0</v>
      </c>
      <c r="O29" s="61">
        <v>0</v>
      </c>
    </row>
    <row r="30" spans="1:15" x14ac:dyDescent="0.25">
      <c r="A30" s="34"/>
      <c r="B30" s="123"/>
      <c r="C30" s="138"/>
      <c r="D30" s="20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35"/>
    </row>
    <row r="31" spans="1:15" ht="18" x14ac:dyDescent="0.25">
      <c r="A31" s="220" t="s">
        <v>61</v>
      </c>
      <c r="B31" s="221"/>
      <c r="C31" s="221"/>
      <c r="D31" s="221"/>
      <c r="E31" s="221"/>
      <c r="F31" s="221"/>
      <c r="G31" s="222"/>
      <c r="H31" s="36">
        <v>8735</v>
      </c>
      <c r="I31" s="37">
        <v>1680</v>
      </c>
      <c r="J31" s="36">
        <f>J29+J24</f>
        <v>62.7</v>
      </c>
      <c r="K31" s="36">
        <v>10117.700000000001</v>
      </c>
      <c r="L31" s="38"/>
      <c r="M31" s="36">
        <f>M29+M24</f>
        <v>0</v>
      </c>
      <c r="N31" s="36">
        <f>N29+N24</f>
        <v>9.6</v>
      </c>
      <c r="O31" s="56">
        <v>10108.1</v>
      </c>
    </row>
    <row r="32" spans="1:15" ht="18" x14ac:dyDescent="0.25">
      <c r="A32" s="192" t="s">
        <v>53</v>
      </c>
      <c r="B32" s="180"/>
      <c r="C32" s="183"/>
      <c r="D32" s="90"/>
      <c r="E32" s="90"/>
      <c r="F32" s="91"/>
      <c r="G32" s="92"/>
      <c r="H32" s="226" t="s">
        <v>57</v>
      </c>
      <c r="I32" s="227"/>
      <c r="J32" s="227"/>
      <c r="K32" s="227"/>
      <c r="L32" s="227"/>
      <c r="M32" s="227"/>
      <c r="N32" s="227"/>
      <c r="O32" s="62">
        <v>30</v>
      </c>
    </row>
    <row r="33" spans="1:15" ht="18.75" thickBot="1" x14ac:dyDescent="0.3">
      <c r="A33" s="84"/>
      <c r="B33" s="181"/>
      <c r="C33" s="184"/>
      <c r="D33" s="86"/>
      <c r="E33" s="86"/>
      <c r="F33" s="85"/>
      <c r="G33" s="85"/>
      <c r="H33" s="216" t="s">
        <v>56</v>
      </c>
      <c r="I33" s="217"/>
      <c r="J33" s="217"/>
      <c r="K33" s="217"/>
      <c r="L33" s="217"/>
      <c r="M33" s="217"/>
      <c r="N33" s="217"/>
      <c r="O33" s="63">
        <v>540</v>
      </c>
    </row>
    <row r="34" spans="1:15" ht="21" thickBot="1" x14ac:dyDescent="0.3">
      <c r="A34" s="87"/>
      <c r="B34" s="182"/>
      <c r="C34" s="185"/>
      <c r="D34" s="89"/>
      <c r="E34" s="89"/>
      <c r="F34" s="88"/>
      <c r="G34" s="88"/>
      <c r="H34" s="218" t="s">
        <v>55</v>
      </c>
      <c r="I34" s="219"/>
      <c r="J34" s="219"/>
      <c r="K34" s="219"/>
      <c r="L34" s="219"/>
      <c r="M34" s="219"/>
      <c r="N34" s="219"/>
      <c r="O34" s="58">
        <f>O33+O31</f>
        <v>10648.1</v>
      </c>
    </row>
    <row r="35" spans="1:15" x14ac:dyDescent="0.25">
      <c r="A35" s="42"/>
      <c r="B35" s="126"/>
      <c r="C35" s="140"/>
      <c r="D35" s="43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4"/>
    </row>
    <row r="36" spans="1:15" x14ac:dyDescent="0.25">
      <c r="A36" s="42"/>
      <c r="B36" s="126"/>
      <c r="C36" s="140"/>
      <c r="D36" s="43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4"/>
    </row>
    <row r="37" spans="1:15" x14ac:dyDescent="0.25">
      <c r="A37" s="42"/>
      <c r="B37" s="126"/>
      <c r="C37" s="140"/>
      <c r="D37" s="43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4"/>
    </row>
    <row r="38" spans="1:15" x14ac:dyDescent="0.25">
      <c r="A38" s="42"/>
      <c r="B38" s="126"/>
      <c r="C38" s="140"/>
      <c r="D38" s="43"/>
      <c r="E38" s="43"/>
      <c r="F38" s="42"/>
      <c r="G38" s="42"/>
      <c r="H38" s="42"/>
      <c r="I38" s="42"/>
      <c r="J38" s="42"/>
      <c r="K38" s="42"/>
      <c r="L38" s="42"/>
      <c r="M38" s="46"/>
      <c r="N38" s="42"/>
      <c r="O38" s="44"/>
    </row>
    <row r="39" spans="1:15" x14ac:dyDescent="0.25">
      <c r="A39" s="42"/>
      <c r="B39" s="126"/>
      <c r="C39" s="140"/>
      <c r="D39" s="43"/>
      <c r="E39" s="43"/>
      <c r="F39" s="42"/>
      <c r="G39" s="42"/>
      <c r="H39" s="42"/>
      <c r="I39" s="42"/>
      <c r="J39" s="42"/>
      <c r="K39" s="42"/>
      <c r="L39" s="42"/>
      <c r="M39" s="46"/>
      <c r="N39" s="42"/>
      <c r="O39" s="44"/>
    </row>
    <row r="40" spans="1:15" x14ac:dyDescent="0.25">
      <c r="A40" s="42"/>
      <c r="B40" s="126"/>
      <c r="C40" s="140"/>
      <c r="D40" s="43"/>
      <c r="E40" s="43"/>
      <c r="F40" s="42"/>
      <c r="G40" s="42"/>
      <c r="H40" s="42"/>
      <c r="I40" s="42"/>
      <c r="J40" s="42"/>
      <c r="K40" s="42"/>
      <c r="L40" s="42"/>
      <c r="M40" s="46"/>
      <c r="N40" s="42"/>
      <c r="O40" s="44"/>
    </row>
    <row r="41" spans="1:15" x14ac:dyDescent="0.25">
      <c r="A41" s="42"/>
      <c r="B41" s="126"/>
      <c r="C41" s="140"/>
      <c r="D41" s="43"/>
      <c r="E41" s="43"/>
      <c r="F41" s="42"/>
      <c r="G41" s="42"/>
      <c r="H41" s="42"/>
      <c r="I41" s="42"/>
      <c r="J41" s="42"/>
      <c r="K41" s="42"/>
      <c r="L41" s="42"/>
      <c r="M41" s="46"/>
      <c r="N41" s="42"/>
      <c r="O41" s="42"/>
    </row>
    <row r="42" spans="1:15" x14ac:dyDescent="0.25">
      <c r="A42" s="42"/>
      <c r="B42" s="126"/>
      <c r="C42" s="140"/>
      <c r="D42" s="43"/>
      <c r="E42" s="43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x14ac:dyDescent="0.25">
      <c r="A43" s="42"/>
      <c r="B43" s="126"/>
      <c r="C43" s="140"/>
      <c r="D43" s="43"/>
      <c r="E43" s="43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x14ac:dyDescent="0.25">
      <c r="A44" s="42"/>
      <c r="B44" s="126"/>
      <c r="C44" s="140"/>
      <c r="D44" s="43"/>
      <c r="E44" s="43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x14ac:dyDescent="0.25">
      <c r="A45" s="42"/>
      <c r="B45" s="126"/>
      <c r="C45" s="140"/>
      <c r="D45" s="43"/>
      <c r="E45" s="43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x14ac:dyDescent="0.25">
      <c r="A46" s="42"/>
      <c r="B46" s="127"/>
      <c r="C46" s="140"/>
      <c r="D46" s="43"/>
      <c r="E46" s="43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x14ac:dyDescent="0.25">
      <c r="A47" s="42"/>
      <c r="B47" s="127"/>
      <c r="C47" s="140"/>
      <c r="D47" s="43"/>
      <c r="E47" s="43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x14ac:dyDescent="0.25">
      <c r="A48" s="47"/>
      <c r="B48" s="128"/>
      <c r="C48" s="141"/>
      <c r="D48" s="48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x14ac:dyDescent="0.25">
      <c r="A49" s="47"/>
      <c r="B49" s="128"/>
      <c r="C49" s="141"/>
      <c r="D49" s="48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x14ac:dyDescent="0.25">
      <c r="A50" s="47"/>
      <c r="B50" s="128"/>
      <c r="C50" s="141"/>
      <c r="D50" s="48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x14ac:dyDescent="0.25">
      <c r="A51" s="47"/>
      <c r="B51" s="128"/>
      <c r="C51" s="141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x14ac:dyDescent="0.25">
      <c r="A52" s="47"/>
      <c r="B52" s="128"/>
      <c r="C52" s="141"/>
      <c r="D52" s="48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x14ac:dyDescent="0.25">
      <c r="A53" s="47"/>
      <c r="B53" s="128"/>
      <c r="C53" s="141"/>
      <c r="D53" s="48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</row>
  </sheetData>
  <mergeCells count="23">
    <mergeCell ref="A31:G31"/>
    <mergeCell ref="H32:N32"/>
    <mergeCell ref="H33:N33"/>
    <mergeCell ref="H34:N34"/>
    <mergeCell ref="G4:G5"/>
    <mergeCell ref="H4:K4"/>
    <mergeCell ref="L4:N4"/>
    <mergeCell ref="O4:O5"/>
    <mergeCell ref="A24:G24"/>
    <mergeCell ref="A26:O26"/>
    <mergeCell ref="A4:A5"/>
    <mergeCell ref="C4:C5"/>
    <mergeCell ref="B4:B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22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Filial 12-PRMB (1)</vt:lpstr>
      <vt:lpstr>Filial 12-PMRB (2)</vt:lpstr>
      <vt:lpstr>Filial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2022-01-18T13:53:58Z</cp:lastPrinted>
  <dcterms:created xsi:type="dcterms:W3CDTF">2017-01-27T13:50:12Z</dcterms:created>
  <dcterms:modified xsi:type="dcterms:W3CDTF">2022-12-20T16:20:45Z</dcterms:modified>
</cp:coreProperties>
</file>