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2"/>
  </bookViews>
  <sheets>
    <sheet name="SMZC DIÁRIAS DEZ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AB21" i="1" l="1"/>
  <c r="Z21" i="1"/>
  <c r="Y21" i="1"/>
  <c r="AC20" i="1"/>
  <c r="AC19" i="1"/>
  <c r="AC18" i="1"/>
  <c r="X20" i="1"/>
  <c r="X19" i="1"/>
  <c r="X18" i="1"/>
  <c r="W21" i="1"/>
  <c r="V21" i="1"/>
  <c r="AC21" i="1" l="1"/>
  <c r="X21" i="1"/>
</calcChain>
</file>

<file path=xl/sharedStrings.xml><?xml version="1.0" encoding="utf-8"?>
<sst xmlns="http://schemas.openxmlformats.org/spreadsheetml/2006/main" count="122" uniqueCount="104">
  <si>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</si>
  <si>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</si>
  <si>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</si>
  <si>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</si>
  <si>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</si>
  <si>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</si>
  <si>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</si>
  <si>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</si>
  <si>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</si>
  <si>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</si>
  <si>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</si>
  <si>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</si>
  <si>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</si>
  <si>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</si>
  <si>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</si>
  <si>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</si>
  <si>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</si>
  <si>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</si>
  <si>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</si>
  <si>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</si>
  <si>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</si>
  <si>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</si>
  <si>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</si>
  <si>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</si>
  <si>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</si>
  <si>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</si>
  <si>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</si>
  <si>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</si>
  <si>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</si>
  <si>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</si>
  <si>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</si>
  <si>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</si>
  <si>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</si>
  <si>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</si>
  <si>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</si>
  <si>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</si>
  <si>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</si>
  <si>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</si>
  <si>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</si>
  <si>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</si>
  <si>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</si>
  <si>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</si>
  <si>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</si>
  <si>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</si>
  <si>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</si>
  <si>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</si>
  <si>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</si>
  <si>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</si>
  <si>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</si>
  <si>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</si>
  <si>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</si>
  <si>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</si>
  <si>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</si>
  <si>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</si>
  <si>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</si>
  <si>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</si>
  <si>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</si>
  <si>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</si>
  <si>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</si>
  <si>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</si>
  <si>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PRESTAÇÃO DE CONTAS  - EXERCÍCIO 2021</t>
  </si>
  <si>
    <t>Manual de Referência - 8ª Edição</t>
  </si>
  <si>
    <t>(r)</t>
  </si>
  <si>
    <t>(t)</t>
  </si>
  <si>
    <t>(y)</t>
  </si>
  <si>
    <t>Com o pagamento do transporte</t>
  </si>
  <si>
    <t>(ad)</t>
  </si>
  <si>
    <t>Situação quanto a aprovação (*)</t>
  </si>
  <si>
    <t xml:space="preserve">(*) Coluna "ae" Situação: </t>
  </si>
  <si>
    <t>Regular/Baixado ou</t>
  </si>
  <si>
    <t>Aberto/Pendente</t>
  </si>
  <si>
    <t>Finalidade da viagem</t>
  </si>
  <si>
    <t>(w) = u - v</t>
  </si>
  <si>
    <t>(ac) = v + y + ab</t>
  </si>
  <si>
    <t>Obs.: PREENCHER COM "NADA CONSTA", QUANDO FOR O CASO</t>
  </si>
  <si>
    <t>115/2021</t>
  </si>
  <si>
    <t>Troca de Experiência junto a Prefeitura de João Pessoa-PB, notadamente no que refere-se ao processo atinentes a limpeza urbana e o tratamento dos resíduos sólidos.</t>
  </si>
  <si>
    <t>JOABE LIRA DE QUEIROZ</t>
  </si>
  <si>
    <t>SECRETÁRIO</t>
  </si>
  <si>
    <t>SMZC</t>
  </si>
  <si>
    <t>CARGO EM COMISSÃO</t>
  </si>
  <si>
    <t>DIÁRIAS CIVIL</t>
  </si>
  <si>
    <t>177/2021</t>
  </si>
  <si>
    <t>RODRIGO DE ARAUJO LIMA</t>
  </si>
  <si>
    <t>ASSESSOR JURIDICO</t>
  </si>
  <si>
    <t>178/2021</t>
  </si>
  <si>
    <t>ANDERSON SANTANA DE MOURA</t>
  </si>
  <si>
    <t>EFETIVO</t>
  </si>
  <si>
    <t>RIO BRANCO-AC/ JOÃO PESSOA-PB</t>
  </si>
  <si>
    <t>AÉREO</t>
  </si>
  <si>
    <t>150010444/2021</t>
  </si>
  <si>
    <t>150010442/2021</t>
  </si>
  <si>
    <t>150010443/2021</t>
  </si>
  <si>
    <t>17/2021- Contrato Casa Civil</t>
  </si>
  <si>
    <t>22/11/2021</t>
  </si>
  <si>
    <t>Comprovada</t>
  </si>
  <si>
    <t>PODER EXECUTIVO MUNICIPAL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</si>
  <si>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SECRETARIA MUNICIPAL DE ZELADORIA DA CIDADE - SMZC</t>
    </r>
  </si>
  <si>
    <r>
      <t>REALIZADO ATÉ O MÊS/ANO (ACUMULADO):</t>
    </r>
    <r>
      <rPr>
        <b/>
        <sz val="11"/>
        <color theme="1"/>
        <rFont val="Calibri"/>
        <family val="2"/>
        <scheme val="minor"/>
      </rPr>
      <t xml:space="preserve"> JANEIRO A DEZEMBRO/2021 </t>
    </r>
  </si>
  <si>
    <t>Ações de regularização/ responsabilização</t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</si>
  <si>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Riceli Raiana Negreiro Capistrano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</si>
  <si>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Joabe Lira de Queiroz</t>
    </r>
  </si>
  <si>
    <r>
      <t xml:space="preserve">Data da emissão: </t>
    </r>
    <r>
      <rPr>
        <b/>
        <sz val="11"/>
        <color theme="1"/>
        <rFont val="Calibri"/>
        <family val="2"/>
        <scheme val="minor"/>
      </rPr>
      <t>23/02/2022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</si>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</sst>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4" fontId="0" fillId="0" borderId="0" xfId="2" applyFont="1" applyAlignment="1">
      <alignment horizontal="left" vertical="center"/>
    </xf>
    <xf numFmtId="44" fontId="2" fillId="0" borderId="0" xfId="2" applyFont="1" applyAlignment="1">
      <alignment horizontal="left" vertical="center"/>
    </xf>
    <xf numFmtId="44" fontId="3" fillId="0" borderId="0" xfId="2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2" fillId="0" borderId="0" xfId="2" applyFont="1" applyAlignment="1">
      <alignment vertical="center"/>
    </xf>
    <xf numFmtId="44" fontId="5" fillId="0" borderId="1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3" fillId="0" borderId="8" xfId="2" applyFont="1" applyBorder="1" applyAlignment="1">
      <alignment horizontal="center" vertical="center"/>
    </xf>
    <xf numFmtId="44" fontId="3" fillId="0" borderId="0" xfId="2" applyFont="1" applyBorder="1" applyAlignment="1">
      <alignment horizontal="center" vertical="center"/>
    </xf>
    <xf numFmtId="44" fontId="0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4" fontId="3" fillId="0" borderId="15" xfId="2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vertical="center"/>
    </xf>
    <xf numFmtId="43" fontId="4" fillId="0" borderId="15" xfId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44" fontId="0" fillId="0" borderId="3" xfId="2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/>
    </xf>
    <xf numFmtId="44" fontId="2" fillId="0" borderId="3" xfId="2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2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44" fontId="2" fillId="0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44" fontId="0" fillId="0" borderId="2" xfId="2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4" fontId="2" fillId="0" borderId="2" xfId="2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523875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952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>
      <selection activeCell="B5" sqref="B5"/>
    </sheetView>
  </sheetViews>
  <sheetFormatPr defaultRowHeight="15" x14ac:dyDescent="0.25"/>
  <cols>
    <col min="1" max="1" width="6.7109375" style="14" customWidth="1"/>
    <col min="2" max="2" width="10.5703125" style="14" customWidth="1"/>
    <col min="3" max="3" width="10.140625" style="14" customWidth="1"/>
    <col min="4" max="4" width="11.42578125" style="14" customWidth="1"/>
    <col min="5" max="5" width="9.28515625" style="14" customWidth="1"/>
    <col min="6" max="6" width="42.5703125" style="14" customWidth="1"/>
    <col min="7" max="7" width="12.42578125" style="52" customWidth="1"/>
    <col min="8" max="8" width="8.140625" style="14" bestFit="1" customWidth="1"/>
    <col min="9" max="9" width="8.85546875" style="14" customWidth="1"/>
    <col min="10" max="10" width="30.85546875" style="109" bestFit="1" customWidth="1"/>
    <col min="11" max="12" width="11.85546875" style="14" customWidth="1"/>
    <col min="13" max="13" width="13.28515625" style="14" customWidth="1"/>
    <col min="14" max="15" width="11.42578125" style="14" customWidth="1"/>
    <col min="16" max="16" width="11.140625" style="14" customWidth="1"/>
    <col min="17" max="17" width="25" style="14" customWidth="1"/>
    <col min="18" max="18" width="17" style="14" customWidth="1"/>
    <col min="19" max="19" width="11.7109375" style="14" customWidth="1"/>
    <col min="20" max="21" width="15.7109375" style="14" customWidth="1"/>
    <col min="22" max="22" width="13.42578125" style="46" customWidth="1"/>
    <col min="23" max="23" width="13" style="46" bestFit="1" customWidth="1"/>
    <col min="24" max="24" width="11.5703125" style="46" customWidth="1"/>
    <col min="25" max="25" width="10.5703125" style="46" customWidth="1"/>
    <col min="26" max="26" width="18.140625" style="46" customWidth="1"/>
    <col min="27" max="27" width="13.28515625" style="27" customWidth="1"/>
    <col min="28" max="28" width="14.5703125" style="27" customWidth="1"/>
    <col min="29" max="29" width="13.7109375" style="46" customWidth="1"/>
    <col min="30" max="30" width="11.42578125" style="14" customWidth="1"/>
    <col min="31" max="31" width="16.42578125" style="14" customWidth="1"/>
    <col min="32" max="32" width="24.7109375" style="14" customWidth="1"/>
    <col min="33" max="16384" width="9.140625" style="14"/>
  </cols>
  <sheetData>
    <row r="1" spans="1:32" s="10" customFormat="1" x14ac:dyDescent="0.25">
      <c r="G1" s="39"/>
      <c r="J1" s="105"/>
      <c r="V1" s="39"/>
      <c r="W1" s="39"/>
      <c r="X1" s="39"/>
      <c r="Y1" s="39"/>
      <c r="Z1" s="39"/>
      <c r="AC1" s="39"/>
    </row>
    <row r="2" spans="1:32" s="10" customFormat="1" x14ac:dyDescent="0.25">
      <c r="G2" s="39"/>
      <c r="J2" s="105"/>
      <c r="V2" s="39"/>
      <c r="W2" s="39"/>
      <c r="X2" s="39"/>
      <c r="Y2" s="39"/>
      <c r="Z2" s="39"/>
      <c r="AC2" s="39"/>
    </row>
    <row r="3" spans="1:32" s="10" customFormat="1" x14ac:dyDescent="0.25">
      <c r="G3" s="39"/>
      <c r="J3" s="105"/>
      <c r="V3" s="39"/>
      <c r="W3" s="39"/>
      <c r="X3" s="39"/>
      <c r="Y3" s="39"/>
      <c r="Z3" s="39"/>
      <c r="AC3" s="39"/>
    </row>
    <row r="4" spans="1:32" s="10" customFormat="1" x14ac:dyDescent="0.25">
      <c r="A4" s="10" t="s">
        <v>96</v>
      </c>
      <c r="G4" s="39"/>
      <c r="J4" s="105"/>
      <c r="V4" s="40"/>
      <c r="W4" s="40"/>
      <c r="X4" s="40"/>
      <c r="Y4" s="40"/>
      <c r="Z4" s="40"/>
      <c r="AA4" s="11"/>
      <c r="AB4" s="11"/>
      <c r="AC4" s="40"/>
    </row>
    <row r="5" spans="1:32" s="10" customFormat="1" x14ac:dyDescent="0.25">
      <c r="G5" s="39"/>
      <c r="J5" s="105"/>
      <c r="V5" s="39"/>
      <c r="W5" s="39"/>
      <c r="X5" s="39"/>
      <c r="Y5" s="39"/>
      <c r="Z5" s="39"/>
      <c r="AC5" s="39"/>
    </row>
    <row r="6" spans="1:32" s="10" customFormat="1" x14ac:dyDescent="0.25">
      <c r="A6" s="10" t="s">
        <v>60</v>
      </c>
      <c r="G6" s="39"/>
      <c r="J6" s="105"/>
      <c r="V6" s="39"/>
      <c r="W6" s="39"/>
      <c r="X6" s="39"/>
      <c r="Y6" s="39"/>
      <c r="Z6" s="39"/>
      <c r="AC6" s="39"/>
    </row>
    <row r="7" spans="1:32" s="10" customFormat="1" x14ac:dyDescent="0.25">
      <c r="A7" s="10" t="s">
        <v>56</v>
      </c>
      <c r="G7" s="39"/>
      <c r="J7" s="105"/>
      <c r="V7" s="39"/>
      <c r="W7" s="39"/>
      <c r="X7" s="39"/>
      <c r="Y7" s="39"/>
      <c r="Z7" s="39"/>
      <c r="AC7" s="39"/>
    </row>
    <row r="8" spans="1:32" s="10" customFormat="1" x14ac:dyDescent="0.25">
      <c r="A8" s="10" t="s">
        <v>61</v>
      </c>
      <c r="G8" s="39"/>
      <c r="J8" s="105"/>
      <c r="V8" s="39"/>
      <c r="W8" s="39"/>
      <c r="X8" s="39"/>
      <c r="Y8" s="39"/>
      <c r="Z8" s="39"/>
      <c r="AC8" s="39"/>
    </row>
    <row r="9" spans="1:32" s="10" customFormat="1" x14ac:dyDescent="0.25">
      <c r="G9" s="39"/>
      <c r="J9" s="105"/>
      <c r="V9" s="39"/>
      <c r="W9" s="39"/>
      <c r="X9" s="39"/>
      <c r="Y9" s="39"/>
      <c r="Z9" s="39"/>
      <c r="AC9" s="39"/>
    </row>
    <row r="10" spans="1:32" s="10" customFormat="1" x14ac:dyDescent="0.25">
      <c r="A10" s="10" t="s">
        <v>97</v>
      </c>
      <c r="G10" s="39"/>
      <c r="J10" s="105"/>
      <c r="V10" s="39"/>
      <c r="W10" s="39"/>
      <c r="X10" s="39"/>
      <c r="Y10" s="39"/>
      <c r="Z10" s="39"/>
      <c r="AC10" s="39"/>
    </row>
    <row r="11" spans="1:32" s="10" customFormat="1" x14ac:dyDescent="0.25">
      <c r="A11" s="10" t="s">
        <v>98</v>
      </c>
      <c r="G11" s="39"/>
      <c r="J11" s="105"/>
      <c r="V11" s="39"/>
      <c r="W11" s="39"/>
      <c r="X11" s="39"/>
      <c r="Y11" s="39"/>
      <c r="Z11" s="39"/>
      <c r="AC11" s="39"/>
    </row>
    <row r="12" spans="1:32" s="10" customFormat="1" x14ac:dyDescent="0.25">
      <c r="G12" s="39"/>
      <c r="J12" s="105"/>
      <c r="V12" s="40"/>
      <c r="W12" s="40"/>
      <c r="X12" s="40"/>
      <c r="Y12" s="40"/>
      <c r="Z12" s="40"/>
      <c r="AA12" s="11"/>
      <c r="AB12" s="11"/>
      <c r="AC12" s="40"/>
    </row>
    <row r="13" spans="1:32" s="10" customFormat="1" ht="15.75" thickBot="1" x14ac:dyDescent="0.3">
      <c r="A13" s="12" t="s">
        <v>54</v>
      </c>
      <c r="B13" s="13"/>
      <c r="C13" s="13"/>
      <c r="D13" s="13"/>
      <c r="E13" s="13"/>
      <c r="F13" s="13"/>
      <c r="G13" s="4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1"/>
      <c r="W13" s="41"/>
      <c r="X13" s="41"/>
      <c r="Y13" s="41"/>
      <c r="Z13" s="41"/>
      <c r="AA13" s="13"/>
      <c r="AB13" s="13"/>
      <c r="AC13" s="41"/>
      <c r="AD13" s="13"/>
      <c r="AE13" s="13"/>
      <c r="AF13" s="13"/>
    </row>
    <row r="14" spans="1:32" x14ac:dyDescent="0.25">
      <c r="A14" s="30" t="s">
        <v>16</v>
      </c>
      <c r="B14" s="1" t="s">
        <v>0</v>
      </c>
      <c r="C14" s="1"/>
      <c r="D14" s="1"/>
      <c r="E14" s="1"/>
      <c r="F14" s="1"/>
      <c r="G14" s="1"/>
      <c r="H14" s="1"/>
      <c r="I14" s="1"/>
      <c r="J14" s="2" t="s">
        <v>25</v>
      </c>
      <c r="K14" s="2"/>
      <c r="L14" s="2"/>
      <c r="M14" s="2"/>
      <c r="N14" s="2"/>
      <c r="O14" s="2" t="s">
        <v>1</v>
      </c>
      <c r="P14" s="2"/>
      <c r="Q14" s="2"/>
      <c r="R14" s="2"/>
      <c r="S14" s="31" t="s">
        <v>2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" t="s">
        <v>3</v>
      </c>
      <c r="AE14" s="3"/>
      <c r="AF14" s="4" t="s">
        <v>99</v>
      </c>
    </row>
    <row r="15" spans="1:32" x14ac:dyDescent="0.25">
      <c r="A15" s="32"/>
      <c r="B15" s="53" t="s">
        <v>17</v>
      </c>
      <c r="C15" s="9" t="s">
        <v>4</v>
      </c>
      <c r="D15" s="7" t="s">
        <v>5</v>
      </c>
      <c r="E15" s="7" t="s">
        <v>6</v>
      </c>
      <c r="F15" s="7" t="s">
        <v>71</v>
      </c>
      <c r="G15" s="49" t="s">
        <v>50</v>
      </c>
      <c r="H15" s="9" t="s">
        <v>55</v>
      </c>
      <c r="I15" s="9" t="s">
        <v>7</v>
      </c>
      <c r="J15" s="8" t="s">
        <v>8</v>
      </c>
      <c r="K15" s="8" t="s">
        <v>9</v>
      </c>
      <c r="L15" s="8" t="s">
        <v>24</v>
      </c>
      <c r="M15" s="28" t="s">
        <v>10</v>
      </c>
      <c r="N15" s="8" t="s">
        <v>11</v>
      </c>
      <c r="O15" s="8" t="s">
        <v>12</v>
      </c>
      <c r="P15" s="8" t="s">
        <v>13</v>
      </c>
      <c r="Q15" s="8" t="s">
        <v>18</v>
      </c>
      <c r="R15" s="28" t="s">
        <v>14</v>
      </c>
      <c r="S15" s="28" t="s">
        <v>49</v>
      </c>
      <c r="T15" s="28" t="s">
        <v>19</v>
      </c>
      <c r="U15" s="28" t="s">
        <v>58</v>
      </c>
      <c r="V15" s="42" t="s">
        <v>20</v>
      </c>
      <c r="W15" s="42"/>
      <c r="X15" s="42"/>
      <c r="Y15" s="42"/>
      <c r="Z15" s="42"/>
      <c r="AA15" s="29" t="s">
        <v>57</v>
      </c>
      <c r="AB15" s="29" t="s">
        <v>65</v>
      </c>
      <c r="AC15" s="47" t="s">
        <v>23</v>
      </c>
      <c r="AD15" s="5"/>
      <c r="AE15" s="5"/>
      <c r="AF15" s="6"/>
    </row>
    <row r="16" spans="1:32" ht="45" x14ac:dyDescent="0.25">
      <c r="A16" s="32"/>
      <c r="B16" s="54"/>
      <c r="C16" s="9"/>
      <c r="D16" s="7"/>
      <c r="E16" s="7"/>
      <c r="F16" s="7"/>
      <c r="G16" s="49"/>
      <c r="H16" s="9"/>
      <c r="I16" s="9"/>
      <c r="J16" s="8"/>
      <c r="K16" s="8"/>
      <c r="L16" s="8"/>
      <c r="M16" s="28"/>
      <c r="N16" s="8"/>
      <c r="O16" s="8"/>
      <c r="P16" s="8"/>
      <c r="Q16" s="8"/>
      <c r="R16" s="28"/>
      <c r="S16" s="28"/>
      <c r="T16" s="28"/>
      <c r="U16" s="28"/>
      <c r="V16" s="43" t="s">
        <v>21</v>
      </c>
      <c r="W16" s="43" t="s">
        <v>22</v>
      </c>
      <c r="X16" s="43" t="s">
        <v>15</v>
      </c>
      <c r="Y16" s="43" t="s">
        <v>26</v>
      </c>
      <c r="Z16" s="43" t="s">
        <v>27</v>
      </c>
      <c r="AA16" s="29"/>
      <c r="AB16" s="29"/>
      <c r="AC16" s="47"/>
      <c r="AD16" s="17" t="s">
        <v>5</v>
      </c>
      <c r="AE16" s="17" t="s">
        <v>67</v>
      </c>
      <c r="AF16" s="6"/>
    </row>
    <row r="17" spans="1:35" s="15" customFormat="1" ht="30.75" thickBot="1" x14ac:dyDescent="0.3">
      <c r="A17" s="33"/>
      <c r="B17" s="34" t="s">
        <v>28</v>
      </c>
      <c r="C17" s="34" t="s">
        <v>51</v>
      </c>
      <c r="D17" s="34" t="s">
        <v>52</v>
      </c>
      <c r="E17" s="34" t="s">
        <v>29</v>
      </c>
      <c r="F17" s="34" t="s">
        <v>30</v>
      </c>
      <c r="G17" s="50" t="s">
        <v>31</v>
      </c>
      <c r="H17" s="34" t="s">
        <v>32</v>
      </c>
      <c r="I17" s="35" t="s">
        <v>33</v>
      </c>
      <c r="J17" s="35" t="s">
        <v>34</v>
      </c>
      <c r="K17" s="35" t="s">
        <v>35</v>
      </c>
      <c r="L17" s="35" t="s">
        <v>36</v>
      </c>
      <c r="M17" s="35" t="s">
        <v>37</v>
      </c>
      <c r="N17" s="35" t="s">
        <v>38</v>
      </c>
      <c r="O17" s="35" t="s">
        <v>39</v>
      </c>
      <c r="P17" s="35" t="s">
        <v>40</v>
      </c>
      <c r="Q17" s="35" t="s">
        <v>41</v>
      </c>
      <c r="R17" s="35" t="s">
        <v>42</v>
      </c>
      <c r="S17" s="35" t="s">
        <v>62</v>
      </c>
      <c r="T17" s="36" t="s">
        <v>43</v>
      </c>
      <c r="U17" s="36" t="s">
        <v>63</v>
      </c>
      <c r="V17" s="44" t="s">
        <v>44</v>
      </c>
      <c r="W17" s="44" t="s">
        <v>45</v>
      </c>
      <c r="X17" s="44" t="s">
        <v>72</v>
      </c>
      <c r="Y17" s="44" t="s">
        <v>46</v>
      </c>
      <c r="Z17" s="44" t="s">
        <v>64</v>
      </c>
      <c r="AA17" s="36" t="s">
        <v>47</v>
      </c>
      <c r="AB17" s="36" t="s">
        <v>48</v>
      </c>
      <c r="AC17" s="48" t="s">
        <v>73</v>
      </c>
      <c r="AD17" s="37" t="s">
        <v>66</v>
      </c>
      <c r="AE17" s="34" t="s">
        <v>53</v>
      </c>
      <c r="AF17" s="38" t="s">
        <v>59</v>
      </c>
    </row>
    <row r="18" spans="1:35" s="10" customFormat="1" ht="60" x14ac:dyDescent="0.25">
      <c r="A18" s="55">
        <v>1</v>
      </c>
      <c r="B18" s="69"/>
      <c r="C18" s="69" t="s">
        <v>75</v>
      </c>
      <c r="D18" s="70">
        <v>44435</v>
      </c>
      <c r="E18" s="71">
        <v>13116</v>
      </c>
      <c r="F18" s="72" t="s">
        <v>76</v>
      </c>
      <c r="G18" s="73">
        <v>500</v>
      </c>
      <c r="H18" s="72" t="s">
        <v>81</v>
      </c>
      <c r="I18" s="69">
        <v>5</v>
      </c>
      <c r="J18" s="106" t="s">
        <v>77</v>
      </c>
      <c r="K18" s="74">
        <v>150010003</v>
      </c>
      <c r="L18" s="75" t="s">
        <v>80</v>
      </c>
      <c r="M18" s="74" t="s">
        <v>78</v>
      </c>
      <c r="N18" s="74" t="s">
        <v>79</v>
      </c>
      <c r="O18" s="76">
        <v>44432</v>
      </c>
      <c r="P18" s="76">
        <v>44437</v>
      </c>
      <c r="Q18" s="75" t="s">
        <v>88</v>
      </c>
      <c r="R18" s="74" t="s">
        <v>89</v>
      </c>
      <c r="S18" s="74">
        <v>100</v>
      </c>
      <c r="T18" s="74" t="s">
        <v>90</v>
      </c>
      <c r="U18" s="74">
        <v>150010813</v>
      </c>
      <c r="V18" s="77">
        <v>2500</v>
      </c>
      <c r="W18" s="77">
        <v>2500</v>
      </c>
      <c r="X18" s="77">
        <f>V18-W18</f>
        <v>0</v>
      </c>
      <c r="Y18" s="77"/>
      <c r="Z18" s="77"/>
      <c r="AA18" s="78" t="s">
        <v>93</v>
      </c>
      <c r="AB18" s="79"/>
      <c r="AC18" s="77">
        <f>W18+AB18</f>
        <v>2500</v>
      </c>
      <c r="AD18" s="80" t="s">
        <v>94</v>
      </c>
      <c r="AE18" s="80" t="s">
        <v>95</v>
      </c>
      <c r="AF18" s="69"/>
    </row>
    <row r="19" spans="1:35" s="10" customFormat="1" ht="60" x14ac:dyDescent="0.25">
      <c r="A19" s="16">
        <v>2</v>
      </c>
      <c r="B19" s="81"/>
      <c r="C19" s="81" t="s">
        <v>82</v>
      </c>
      <c r="D19" s="82">
        <v>44512</v>
      </c>
      <c r="E19" s="83">
        <v>13164</v>
      </c>
      <c r="F19" s="84" t="s">
        <v>76</v>
      </c>
      <c r="G19" s="85">
        <v>500</v>
      </c>
      <c r="H19" s="84" t="s">
        <v>81</v>
      </c>
      <c r="I19" s="81">
        <v>5</v>
      </c>
      <c r="J19" s="107" t="s">
        <v>83</v>
      </c>
      <c r="K19" s="86">
        <v>150010001</v>
      </c>
      <c r="L19" s="87" t="s">
        <v>80</v>
      </c>
      <c r="M19" s="87" t="s">
        <v>84</v>
      </c>
      <c r="N19" s="86" t="s">
        <v>79</v>
      </c>
      <c r="O19" s="88">
        <v>44432</v>
      </c>
      <c r="P19" s="88">
        <v>44437</v>
      </c>
      <c r="Q19" s="87" t="s">
        <v>88</v>
      </c>
      <c r="R19" s="86" t="s">
        <v>89</v>
      </c>
      <c r="S19" s="86">
        <v>100</v>
      </c>
      <c r="T19" s="86" t="s">
        <v>91</v>
      </c>
      <c r="U19" s="86">
        <v>150010811</v>
      </c>
      <c r="V19" s="89">
        <v>2500</v>
      </c>
      <c r="W19" s="89">
        <v>2500</v>
      </c>
      <c r="X19" s="89">
        <f t="shared" ref="X19:X20" si="0">V19-W19</f>
        <v>0</v>
      </c>
      <c r="Y19" s="89"/>
      <c r="Z19" s="89"/>
      <c r="AA19" s="90" t="s">
        <v>93</v>
      </c>
      <c r="AB19" s="91"/>
      <c r="AC19" s="89">
        <f t="shared" ref="AC19:AC20" si="1">W19+AB19</f>
        <v>2500</v>
      </c>
      <c r="AD19" s="92" t="s">
        <v>94</v>
      </c>
      <c r="AE19" s="92" t="s">
        <v>95</v>
      </c>
      <c r="AF19" s="81"/>
    </row>
    <row r="20" spans="1:35" s="10" customFormat="1" ht="60.75" thickBot="1" x14ac:dyDescent="0.3">
      <c r="A20" s="56">
        <v>3</v>
      </c>
      <c r="B20" s="93"/>
      <c r="C20" s="93" t="s">
        <v>85</v>
      </c>
      <c r="D20" s="94">
        <v>44512</v>
      </c>
      <c r="E20" s="95">
        <v>13164</v>
      </c>
      <c r="F20" s="96" t="s">
        <v>76</v>
      </c>
      <c r="G20" s="97">
        <v>500</v>
      </c>
      <c r="H20" s="96" t="s">
        <v>81</v>
      </c>
      <c r="I20" s="93">
        <v>5</v>
      </c>
      <c r="J20" s="108" t="s">
        <v>86</v>
      </c>
      <c r="K20" s="98">
        <v>150010002</v>
      </c>
      <c r="L20" s="98" t="s">
        <v>87</v>
      </c>
      <c r="M20" s="98"/>
      <c r="N20" s="98" t="s">
        <v>79</v>
      </c>
      <c r="O20" s="99">
        <v>44432</v>
      </c>
      <c r="P20" s="99">
        <v>44437</v>
      </c>
      <c r="Q20" s="100" t="s">
        <v>88</v>
      </c>
      <c r="R20" s="98" t="s">
        <v>89</v>
      </c>
      <c r="S20" s="98">
        <v>100</v>
      </c>
      <c r="T20" s="98" t="s">
        <v>92</v>
      </c>
      <c r="U20" s="98">
        <v>150010812</v>
      </c>
      <c r="V20" s="101">
        <v>2500</v>
      </c>
      <c r="W20" s="101">
        <v>2500</v>
      </c>
      <c r="X20" s="101">
        <f t="shared" si="0"/>
        <v>0</v>
      </c>
      <c r="Y20" s="101"/>
      <c r="Z20" s="101"/>
      <c r="AA20" s="102" t="s">
        <v>93</v>
      </c>
      <c r="AB20" s="103"/>
      <c r="AC20" s="101">
        <f t="shared" si="1"/>
        <v>2500</v>
      </c>
      <c r="AD20" s="104" t="s">
        <v>94</v>
      </c>
      <c r="AE20" s="104" t="s">
        <v>95</v>
      </c>
      <c r="AF20" s="93"/>
    </row>
    <row r="21" spans="1:35" ht="15.75" thickBot="1" x14ac:dyDescent="0.3">
      <c r="A21" s="57" t="s">
        <v>103</v>
      </c>
      <c r="B21" s="58"/>
      <c r="C21" s="58"/>
      <c r="D21" s="58"/>
      <c r="E21" s="58"/>
      <c r="F21" s="59"/>
      <c r="G21" s="60">
        <f>SUM(G18:G20)</f>
        <v>1500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  <c r="T21" s="63"/>
      <c r="U21" s="63"/>
      <c r="V21" s="64">
        <f>SUM(V17:V20)</f>
        <v>7500</v>
      </c>
      <c r="W21" s="64">
        <f>SUM(W17:W20)</f>
        <v>7500</v>
      </c>
      <c r="X21" s="64">
        <f>SUM(X17:X20)</f>
        <v>0</v>
      </c>
      <c r="Y21" s="64">
        <f>SUM(Y17:Y20)</f>
        <v>0</v>
      </c>
      <c r="Z21" s="64">
        <f>SUM(Z17:Z20)</f>
        <v>0</v>
      </c>
      <c r="AA21" s="65"/>
      <c r="AB21" s="66">
        <f>SUM(AB17:AB20)</f>
        <v>0</v>
      </c>
      <c r="AC21" s="64">
        <f>SUM(AC17:AC20)</f>
        <v>7500</v>
      </c>
      <c r="AD21" s="67"/>
      <c r="AE21" s="67"/>
      <c r="AF21" s="68"/>
    </row>
    <row r="22" spans="1:35" x14ac:dyDescent="0.25">
      <c r="A22" s="23" t="s">
        <v>74</v>
      </c>
      <c r="B22" s="23"/>
      <c r="C22" s="23"/>
      <c r="D22" s="23"/>
      <c r="E22" s="23"/>
      <c r="F22" s="18"/>
      <c r="G22" s="5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45"/>
      <c r="W22" s="45"/>
      <c r="X22" s="45"/>
      <c r="Y22" s="45"/>
      <c r="Z22" s="45"/>
      <c r="AA22" s="21"/>
      <c r="AB22" s="20"/>
      <c r="AC22" s="45"/>
      <c r="AD22" s="22"/>
      <c r="AE22" s="22"/>
      <c r="AF22" s="23"/>
    </row>
    <row r="23" spans="1:35" x14ac:dyDescent="0.25">
      <c r="A23" s="18"/>
      <c r="B23" s="18"/>
      <c r="C23" s="18"/>
      <c r="D23" s="18"/>
      <c r="E23" s="18"/>
      <c r="F23" s="18"/>
      <c r="G23" s="5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19"/>
      <c r="V23" s="45"/>
      <c r="W23" s="45"/>
      <c r="X23" s="45"/>
      <c r="Y23" s="45"/>
      <c r="Z23" s="45"/>
      <c r="AA23" s="21"/>
      <c r="AB23" s="20"/>
      <c r="AC23" s="45"/>
      <c r="AD23" s="22"/>
      <c r="AE23" s="22"/>
      <c r="AF23" s="23"/>
    </row>
    <row r="24" spans="1:35" x14ac:dyDescent="0.25">
      <c r="A24" s="24" t="s">
        <v>68</v>
      </c>
      <c r="B24" s="24"/>
      <c r="C24" s="24"/>
      <c r="D24" s="24"/>
      <c r="E24" s="24"/>
      <c r="F24" s="24"/>
      <c r="G24" s="24"/>
      <c r="H24" s="24"/>
      <c r="I24" s="24"/>
      <c r="J24" s="24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45"/>
      <c r="W24" s="45"/>
      <c r="X24" s="45"/>
      <c r="Y24" s="45"/>
      <c r="Z24" s="45"/>
      <c r="AA24" s="21"/>
      <c r="AB24" s="20"/>
      <c r="AC24" s="45"/>
      <c r="AD24" s="22"/>
      <c r="AE24" s="22"/>
      <c r="AF24" s="23"/>
    </row>
    <row r="25" spans="1:35" x14ac:dyDescent="0.25">
      <c r="A25" s="24" t="s">
        <v>69</v>
      </c>
      <c r="B25" s="24"/>
      <c r="C25" s="24"/>
      <c r="D25" s="18"/>
      <c r="E25" s="18"/>
      <c r="F25" s="18"/>
      <c r="G25" s="5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19"/>
      <c r="V25" s="45"/>
      <c r="W25" s="45"/>
      <c r="X25" s="45"/>
      <c r="Y25" s="45"/>
      <c r="Z25" s="45"/>
      <c r="AA25" s="21"/>
      <c r="AB25" s="20"/>
      <c r="AC25" s="45"/>
      <c r="AD25" s="22"/>
      <c r="AE25" s="22"/>
      <c r="AF25" s="23"/>
    </row>
    <row r="26" spans="1:35" x14ac:dyDescent="0.25">
      <c r="A26" s="24" t="s">
        <v>70</v>
      </c>
      <c r="B26" s="24"/>
      <c r="C26" s="24"/>
      <c r="D26" s="18"/>
      <c r="E26" s="18"/>
      <c r="F26" s="18"/>
      <c r="G26" s="5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/>
      <c r="U26" s="19"/>
      <c r="V26" s="45"/>
      <c r="W26" s="45"/>
      <c r="X26" s="45"/>
      <c r="Y26" s="45"/>
      <c r="Z26" s="45"/>
      <c r="AA26" s="21"/>
      <c r="AB26" s="20"/>
      <c r="AC26" s="45"/>
      <c r="AD26" s="22"/>
      <c r="AE26" s="22"/>
      <c r="AF26" s="23"/>
    </row>
    <row r="27" spans="1:35" x14ac:dyDescent="0.25">
      <c r="A27" s="25"/>
      <c r="B27" s="25"/>
      <c r="C27" s="25"/>
      <c r="D27" s="18"/>
      <c r="E27" s="18"/>
      <c r="F27" s="18"/>
      <c r="G27" s="5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19"/>
      <c r="V27" s="45"/>
      <c r="W27" s="45"/>
      <c r="X27" s="45"/>
      <c r="Y27" s="45"/>
      <c r="Z27" s="45"/>
      <c r="AA27" s="21"/>
      <c r="AB27" s="20"/>
      <c r="AC27" s="45"/>
      <c r="AD27" s="22"/>
      <c r="AE27" s="22"/>
      <c r="AF27" s="23"/>
    </row>
    <row r="28" spans="1:35" x14ac:dyDescent="0.25">
      <c r="A28" s="26" t="s">
        <v>102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30" spans="1:35" x14ac:dyDescent="0.25">
      <c r="A30" s="14" t="s">
        <v>100</v>
      </c>
    </row>
    <row r="32" spans="1:35" x14ac:dyDescent="0.25">
      <c r="A32" s="10" t="s">
        <v>101</v>
      </c>
      <c r="B32" s="10"/>
      <c r="C32" s="10"/>
      <c r="D32" s="10"/>
      <c r="E32" s="10"/>
      <c r="F32" s="10"/>
      <c r="G32" s="39"/>
      <c r="H32" s="10"/>
      <c r="I32" s="10"/>
      <c r="J32" s="105"/>
    </row>
  </sheetData>
  <mergeCells count="36">
    <mergeCell ref="P15:P16"/>
    <mergeCell ref="Q15:Q16"/>
    <mergeCell ref="R15:R16"/>
    <mergeCell ref="C15:C16"/>
    <mergeCell ref="D15:D16"/>
    <mergeCell ref="E15:E16"/>
    <mergeCell ref="I15:I16"/>
    <mergeCell ref="G15:G16"/>
    <mergeCell ref="A21:F21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A24:J24"/>
    <mergeCell ref="A25:C25"/>
    <mergeCell ref="A26:C26"/>
    <mergeCell ref="A28:AI28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SMZC DIÁRIAS DEZ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2022-02-23T18:56:53Z</dcterms:modified>
</cp:coreProperties>
</file>