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28680" yWindow="-120" windowWidth="29040" windowHeight="15840" tabRatio="752"/>
  </bookViews>
  <sheets>
    <sheet name="SMGA DIÁRIAS SERVIDOR DEZ 2024" sheetId="1" r:id="rId1"/>
  </sheets>
  <definedNames>
    <definedName name="_xlnm.Print_Area" localSheetId="0">'SMGA DIÁRIAS SERVIDOR DEZ 2024'!$A$1:$AF$1048006</definedName>
  </definedNames>
  <calcPr calcId="162913"/>
</workbook>
</file>

<file path=xl/calcChain.xml><?xml version="1.0" encoding="utf-8"?>
<calcChain xmlns="http://schemas.openxmlformats.org/spreadsheetml/2006/main">
  <c r="AC21" i="1" l="1"/>
  <c r="AC18" i="1"/>
  <c r="AB21" i="1"/>
  <c r="X19" i="1"/>
  <c r="X20" i="1"/>
  <c r="X18" i="1"/>
  <c r="X21" i="1"/>
  <c r="W21" i="1"/>
  <c r="V21" i="1"/>
  <c r="G21" i="1"/>
  <c r="AC20" i="1" l="1"/>
  <c r="AC19" i="1"/>
  <c r="Y21" i="1" l="1"/>
  <c r="Z21" i="1"/>
  <c r="AA21" i="1"/>
</calcChain>
</file>

<file path=xl/sharedStrings.xml><?xml version="1.0" encoding="utf-8"?>
<sst xmlns="http://schemas.openxmlformats.org/spreadsheetml/2006/main" count="126" uniqueCount="108">
  <si>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</si>
  <si>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</si>
  <si>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</si>
  <si>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</si>
  <si>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</si>
  <si>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</si>
  <si>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</si>
  <si>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</si>
  <si>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</si>
  <si>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</si>
  <si>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</si>
  <si>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</si>
  <si>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</si>
  <si>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</si>
  <si>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</si>
  <si>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</si>
  <si>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</si>
  <si>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</si>
  <si>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</si>
  <si>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</si>
  <si>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</si>
  <si>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</si>
  <si>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</si>
  <si>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</si>
  <si>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</si>
  <si>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</si>
  <si>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</si>
  <si>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</si>
  <si>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</si>
  <si>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</si>
  <si>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</si>
  <si>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</si>
  <si>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</si>
  <si>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</si>
  <si>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</si>
  <si>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</si>
  <si>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</si>
  <si>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</si>
  <si>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</si>
  <si>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</si>
  <si>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</si>
  <si>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</si>
  <si>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</si>
  <si>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</si>
  <si>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</si>
  <si>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</si>
  <si>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</si>
  <si>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</si>
  <si>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</si>
  <si>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</si>
  <si>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</si>
  <si>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</si>
  <si>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</si>
  <si>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</si>
  <si>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</si>
  <si>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</si>
  <si>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</si>
  <si>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</si>
  <si>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</si>
  <si>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</si>
  <si>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</si>
  <si>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</si>
  <si>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</si>
  <si>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</si>
  <si>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</si>
  <si>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</si>
  <si>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 xml:space="preserve">(*) Coluna "ae" Situação: </t>
  </si>
  <si>
    <t>Regular/Baixado ou</t>
  </si>
  <si>
    <t>Aberto/Pendente</t>
  </si>
  <si>
    <t>Finalidade da viagem</t>
  </si>
  <si>
    <t>(w) = u - v</t>
  </si>
  <si>
    <t>(ac) = v + y + ab</t>
  </si>
  <si>
    <t>Obs.: PREENCHER COM "NADA CONSTA", QUANDO FOR O CASO</t>
  </si>
  <si>
    <t>IDENTIFICAÇÃO DO ÓRGÃO/ENTIDADE/FUNDO:  Secretaria Municipal de Gestão Administrativa - SMGA</t>
  </si>
  <si>
    <t>SMGA</t>
  </si>
  <si>
    <t>II</t>
  </si>
  <si>
    <t>3 ½</t>
  </si>
  <si>
    <t>EDVILSON MOURA DA SILVA</t>
  </si>
  <si>
    <t>TOTAL</t>
  </si>
  <si>
    <t>Nome do responsável pela elaboração: Mayara Cunha Rodrigues</t>
  </si>
  <si>
    <t>PRESTAÇÃO DE CONTAS  - EXERCÍCIO 2024</t>
  </si>
  <si>
    <t>100/2024</t>
  </si>
  <si>
    <t>participar de agenda institucional junto à bancada federal representantes do Estado do Acre, nos dias 28/02 a 01/03 do ano corrente, na Cidade de Brasília, concedendo-lhe passagens aéreas no trecho Rio Branco/Brasília/Rio Branco e 2 e ½ (duas e meia) diárias, nos termos do Decreto n° 1.275/2015 e suas alterações</t>
  </si>
  <si>
    <t>2 ½</t>
  </si>
  <si>
    <t> DOUGLLAS JONATHAN SANTIAGO DE SOUZA </t>
  </si>
  <si>
    <t>Secretario</t>
  </si>
  <si>
    <t xml:space="preserve">Origem: RIO BRANCO - ACRE , Destino: BRASILIA - DISTRITO FEDERAL </t>
  </si>
  <si>
    <t>aéreo</t>
  </si>
  <si>
    <t>080030214/2024</t>
  </si>
  <si>
    <t>080030118/2024</t>
  </si>
  <si>
    <t>01070054/2023</t>
  </si>
  <si>
    <t>COMPROVADA</t>
  </si>
  <si>
    <t>204/2024</t>
  </si>
  <si>
    <t>para assessorar e acompanhar o secretário municipal da Secretaria Municipal de Gestão Administrativa – SMGA, na 82ª Reunião Ordinária do Fórum Nacional de Secretarias Municipais de Administração das Capitais – FONAC</t>
  </si>
  <si>
    <t>Diretor</t>
  </si>
  <si>
    <t xml:space="preserve">Origem: RIO BRANCO - ACRE , Destino: SAO PAULO - SÃO PAULO </t>
  </si>
  <si>
    <t>080030251/2024</t>
  </si>
  <si>
    <t>080030271/2024</t>
  </si>
  <si>
    <t>203/2024</t>
  </si>
  <si>
    <t>para participar da 82ª Reunião Ordinária do Fórum Nacional de Secretarias Municipais de Administração das Capitais – FONAC, nos dias 09 e 10/05 do ano corrente, na Cidade de São Paulo – SP, concedendo-lhe passagens aéreas nos trechos Rio Branco/São Paulo/Rio Branco e 3 e ½ (três e meia) diárias</t>
  </si>
  <si>
    <t>080030252/2024</t>
  </si>
  <si>
    <t>080030276/2024</t>
  </si>
  <si>
    <t>Data da emissão: 05 de fevereiro de 2025</t>
  </si>
  <si>
    <t>PODER EXECUTIVO MUNICIPAL</t>
  </si>
  <si>
    <t>Manual de Referência - 11ª Edição</t>
  </si>
  <si>
    <t>REALIZADO ATÉ O MÊS (ACUMULADO):  JANEIRO A DEZEMBRO/2024</t>
  </si>
  <si>
    <t xml:space="preserve">Nome do titular do Órgão/Entidade/Fundo (no exercício do cargo): Dougllas Jonathan Santiago de Souza  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</si>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</sst>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222222"/>
      <name val="Arial"/>
      <family val="2"/>
    </font>
    <font>
      <b/>
      <sz val="10"/>
      <color theme="1"/>
      <name val="Calibri"/>
      <family val="2"/>
      <scheme val="minor"/>
    </font>
    <font>
      <sz val="10"/>
      <color rgb="FF222222"/>
      <name val="Roboto"/>
    </font>
    <font>
      <sz val="10"/>
      <color rgb="FF282828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Roboto"/>
    </font>
    <font>
      <b/>
      <sz val="10"/>
      <color rgb="FF222222"/>
      <name val="Arial"/>
      <family val="2"/>
    </font>
    <font>
      <b/>
      <sz val="10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/>
    <xf numFmtId="0" fontId="4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1" applyNumberFormat="1" applyFont="1" applyFill="1" applyBorder="1"/>
    <xf numFmtId="43" fontId="5" fillId="0" borderId="0" xfId="1" applyFont="1" applyFill="1" applyBorder="1"/>
    <xf numFmtId="49" fontId="4" fillId="0" borderId="0" xfId="0" applyNumberFormat="1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4" fontId="8" fillId="0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15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44" fontId="13" fillId="2" borderId="1" xfId="2" applyFont="1" applyFill="1" applyBorder="1" applyAlignment="1">
      <alignment horizontal="center" vertical="center" wrapText="1"/>
    </xf>
    <xf numFmtId="44" fontId="13" fillId="0" borderId="1" xfId="2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44" fontId="15" fillId="0" borderId="5" xfId="2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14" fontId="13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8" fillId="0" borderId="5" xfId="2" applyFont="1" applyBorder="1" applyAlignment="1">
      <alignment horizontal="center" vertical="center"/>
    </xf>
    <xf numFmtId="44" fontId="13" fillId="2" borderId="5" xfId="2" applyFont="1" applyFill="1" applyBorder="1" applyAlignment="1">
      <alignment horizontal="center" vertical="center" wrapText="1"/>
    </xf>
    <xf numFmtId="44" fontId="13" fillId="0" borderId="5" xfId="2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4" fontId="15" fillId="0" borderId="2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8" fillId="0" borderId="2" xfId="2" applyFont="1" applyBorder="1" applyAlignment="1">
      <alignment horizontal="center" vertical="center"/>
    </xf>
    <xf numFmtId="44" fontId="13" fillId="2" borderId="2" xfId="2" applyFont="1" applyFill="1" applyBorder="1" applyAlignment="1">
      <alignment horizontal="center" vertical="center" wrapText="1"/>
    </xf>
    <xf numFmtId="44" fontId="13" fillId="0" borderId="2" xfId="2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44" fontId="18" fillId="0" borderId="20" xfId="2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44" fontId="6" fillId="0" borderId="20" xfId="2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573880</xdr:colOff>
      <xdr:row>0</xdr:row>
      <xdr:rowOff>23812</xdr:rowOff>
    </xdr:from>
    <xdr:to>
      <xdr:col>1</xdr:col>
      <xdr:colOff>321468</xdr:colOff>
      <xdr:row>2</xdr:row>
      <xdr:rowOff>188118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3880" y="23812"/>
          <a:ext cx="497682" cy="545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8554"/>
  <sheetViews>
    <sheetView tabSelected="1" zoomScale="80" zoomScaleNormal="80" zoomScaleSheetLayoutView="80" workbookViewId="0">
      <selection activeCell="A32" sqref="A32"/>
    </sheetView>
  </sheetViews>
  <sheetFormatPr defaultRowHeight="15"/>
  <cols>
    <col min="1" max="1" width="11.28515625" customWidth="1"/>
    <col min="2" max="2" width="15.140625" bestFit="1" customWidth="1"/>
    <col min="3" max="3" width="13.7109375" bestFit="1" customWidth="1"/>
    <col min="4" max="4" width="12.5703125" bestFit="1" customWidth="1"/>
    <col min="5" max="5" width="7.5703125" bestFit="1" customWidth="1"/>
    <col min="6" max="6" width="106.28515625" bestFit="1" customWidth="1"/>
    <col min="7" max="7" width="21.5703125" bestFit="1" customWidth="1"/>
    <col min="8" max="8" width="7.28515625" bestFit="1" customWidth="1"/>
    <col min="9" max="9" width="12.5703125" bestFit="1" customWidth="1"/>
    <col min="10" max="10" width="44.85546875" bestFit="1" customWidth="1"/>
    <col min="11" max="11" width="11.140625" bestFit="1" customWidth="1"/>
    <col min="12" max="12" width="12.85546875" bestFit="1" customWidth="1"/>
    <col min="13" max="13" width="17.85546875" bestFit="1" customWidth="1"/>
    <col min="14" max="14" width="8.140625" bestFit="1" customWidth="1"/>
    <col min="15" max="16" width="10.85546875" bestFit="1" customWidth="1"/>
    <col min="17" max="17" width="32.7109375" bestFit="1" customWidth="1"/>
    <col min="18" max="18" width="17" customWidth="1"/>
    <col min="19" max="19" width="8.7109375" customWidth="1"/>
    <col min="20" max="20" width="22" bestFit="1" customWidth="1"/>
    <col min="21" max="21" width="17.5703125" customWidth="1"/>
    <col min="22" max="22" width="15.140625" style="1" bestFit="1" customWidth="1"/>
    <col min="23" max="24" width="19" style="1" bestFit="1" customWidth="1"/>
    <col min="25" max="25" width="13" style="1" bestFit="1" customWidth="1"/>
    <col min="26" max="26" width="18.85546875" style="1" customWidth="1"/>
    <col min="27" max="27" width="19.7109375" style="1" customWidth="1"/>
    <col min="28" max="28" width="21" style="1" customWidth="1"/>
    <col min="29" max="29" width="18.42578125" style="1" bestFit="1" customWidth="1"/>
    <col min="30" max="30" width="13.42578125" bestFit="1" customWidth="1"/>
    <col min="31" max="31" width="16.42578125" customWidth="1"/>
    <col min="32" max="32" width="25.28515625" customWidth="1"/>
  </cols>
  <sheetData>
    <row r="1" spans="1:35" s="84" customForma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5" s="84" customForma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</row>
    <row r="3" spans="1:35" s="84" customForma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</row>
    <row r="4" spans="1:35" s="84" customFormat="1">
      <c r="A4" s="124" t="s">
        <v>103</v>
      </c>
      <c r="B4" s="124"/>
      <c r="C4" s="124"/>
      <c r="D4" s="124"/>
      <c r="E4" s="124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5"/>
      <c r="W4" s="125"/>
      <c r="X4" s="125"/>
      <c r="Y4" s="125"/>
      <c r="Z4" s="125"/>
      <c r="AA4" s="125"/>
      <c r="AB4" s="125"/>
      <c r="AC4" s="125"/>
      <c r="AD4" s="123"/>
      <c r="AE4" s="123"/>
      <c r="AF4" s="123"/>
    </row>
    <row r="5" spans="1:35" s="84" customForma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5" s="84" customFormat="1">
      <c r="A6" s="124" t="s">
        <v>80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85"/>
      <c r="AH6" s="85"/>
      <c r="AI6" s="85"/>
    </row>
    <row r="7" spans="1:35" s="84" customFormat="1">
      <c r="A7" s="124" t="s">
        <v>56</v>
      </c>
      <c r="B7" s="124"/>
      <c r="C7" s="124"/>
      <c r="D7" s="124"/>
      <c r="E7" s="124"/>
      <c r="F7" s="124"/>
      <c r="G7" s="124"/>
      <c r="H7" s="124"/>
      <c r="I7" s="124"/>
      <c r="J7" s="124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5" s="84" customFormat="1">
      <c r="A8" s="124" t="s">
        <v>104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85"/>
      <c r="AH8" s="85"/>
      <c r="AI8" s="85"/>
    </row>
    <row r="9" spans="1:35" s="84" customForma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85"/>
      <c r="AH9" s="85"/>
      <c r="AI9" s="85"/>
    </row>
    <row r="10" spans="1:35" s="84" customFormat="1">
      <c r="A10" s="124" t="s">
        <v>73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85"/>
      <c r="AH10" s="85"/>
      <c r="AI10" s="85"/>
    </row>
    <row r="11" spans="1:35" s="84" customFormat="1">
      <c r="A11" s="124" t="s">
        <v>105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85"/>
      <c r="AH11" s="85"/>
      <c r="AI11" s="85"/>
    </row>
    <row r="12" spans="1:35" s="84" customFormat="1">
      <c r="A12" s="123"/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</row>
    <row r="13" spans="1:35" s="84" customFormat="1" ht="19.5" customHeight="1" thickBot="1">
      <c r="A13" s="126" t="s">
        <v>54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</row>
    <row r="14" spans="1:35" ht="45" customHeight="1">
      <c r="A14" s="43" t="s">
        <v>16</v>
      </c>
      <c r="B14" s="41" t="s">
        <v>0</v>
      </c>
      <c r="C14" s="41"/>
      <c r="D14" s="41"/>
      <c r="E14" s="41"/>
      <c r="F14" s="41"/>
      <c r="G14" s="41"/>
      <c r="H14" s="41"/>
      <c r="I14" s="41"/>
      <c r="J14" s="42" t="s">
        <v>25</v>
      </c>
      <c r="K14" s="42"/>
      <c r="L14" s="42"/>
      <c r="M14" s="42"/>
      <c r="N14" s="42"/>
      <c r="O14" s="42" t="s">
        <v>1</v>
      </c>
      <c r="P14" s="42"/>
      <c r="Q14" s="42"/>
      <c r="R14" s="42"/>
      <c r="S14" s="35" t="s">
        <v>2</v>
      </c>
      <c r="T14" s="35"/>
      <c r="U14" s="35"/>
      <c r="V14" s="35"/>
      <c r="W14" s="35"/>
      <c r="X14" s="35"/>
      <c r="Y14" s="35"/>
      <c r="Z14" s="35"/>
      <c r="AA14" s="35"/>
      <c r="AB14" s="35"/>
      <c r="AC14" s="36"/>
      <c r="AD14" s="37" t="s">
        <v>3</v>
      </c>
      <c r="AE14" s="37"/>
      <c r="AF14" s="39" t="s">
        <v>107</v>
      </c>
    </row>
    <row r="15" spans="1:35" ht="15" customHeight="1">
      <c r="A15" s="44"/>
      <c r="B15" s="48" t="s">
        <v>17</v>
      </c>
      <c r="C15" s="46" t="s">
        <v>4</v>
      </c>
      <c r="D15" s="47" t="s">
        <v>5</v>
      </c>
      <c r="E15" s="47" t="s">
        <v>6</v>
      </c>
      <c r="F15" s="45" t="s">
        <v>69</v>
      </c>
      <c r="G15" s="48" t="s">
        <v>50</v>
      </c>
      <c r="H15" s="48" t="s">
        <v>55</v>
      </c>
      <c r="I15" s="49" t="s">
        <v>7</v>
      </c>
      <c r="J15" s="50" t="s">
        <v>8</v>
      </c>
      <c r="K15" s="50" t="s">
        <v>9</v>
      </c>
      <c r="L15" s="51" t="s">
        <v>24</v>
      </c>
      <c r="M15" s="52" t="s">
        <v>10</v>
      </c>
      <c r="N15" s="50" t="s">
        <v>11</v>
      </c>
      <c r="O15" s="50" t="s">
        <v>12</v>
      </c>
      <c r="P15" s="50" t="s">
        <v>13</v>
      </c>
      <c r="Q15" s="50" t="s">
        <v>18</v>
      </c>
      <c r="R15" s="53" t="s">
        <v>14</v>
      </c>
      <c r="S15" s="54" t="s">
        <v>49</v>
      </c>
      <c r="T15" s="54" t="s">
        <v>19</v>
      </c>
      <c r="U15" s="54" t="s">
        <v>58</v>
      </c>
      <c r="V15" s="55" t="s">
        <v>20</v>
      </c>
      <c r="W15" s="55"/>
      <c r="X15" s="55"/>
      <c r="Y15" s="55"/>
      <c r="Z15" s="55"/>
      <c r="AA15" s="56" t="s">
        <v>57</v>
      </c>
      <c r="AB15" s="56" t="s">
        <v>63</v>
      </c>
      <c r="AC15" s="56" t="s">
        <v>23</v>
      </c>
      <c r="AD15" s="38"/>
      <c r="AE15" s="38"/>
      <c r="AF15" s="40"/>
    </row>
    <row r="16" spans="1:35" ht="35.25" customHeight="1">
      <c r="A16" s="44"/>
      <c r="B16" s="58"/>
      <c r="C16" s="46"/>
      <c r="D16" s="47"/>
      <c r="E16" s="47"/>
      <c r="F16" s="57"/>
      <c r="G16" s="58"/>
      <c r="H16" s="58"/>
      <c r="I16" s="49"/>
      <c r="J16" s="50"/>
      <c r="K16" s="50"/>
      <c r="L16" s="59"/>
      <c r="M16" s="52"/>
      <c r="N16" s="50"/>
      <c r="O16" s="50"/>
      <c r="P16" s="50"/>
      <c r="Q16" s="50"/>
      <c r="R16" s="53"/>
      <c r="S16" s="60"/>
      <c r="T16" s="60"/>
      <c r="U16" s="60"/>
      <c r="V16" s="61" t="s">
        <v>21</v>
      </c>
      <c r="W16" s="61" t="s">
        <v>22</v>
      </c>
      <c r="X16" s="61" t="s">
        <v>15</v>
      </c>
      <c r="Y16" s="61" t="s">
        <v>26</v>
      </c>
      <c r="Z16" s="61" t="s">
        <v>27</v>
      </c>
      <c r="AA16" s="62"/>
      <c r="AB16" s="62"/>
      <c r="AC16" s="62"/>
      <c r="AD16" s="24" t="s">
        <v>5</v>
      </c>
      <c r="AE16" s="24" t="s">
        <v>65</v>
      </c>
      <c r="AF16" s="40"/>
    </row>
    <row r="17" spans="1:35" s="2" customFormat="1" ht="24.6" customHeight="1" thickBot="1">
      <c r="A17" s="75"/>
      <c r="B17" s="76" t="s">
        <v>28</v>
      </c>
      <c r="C17" s="76" t="s">
        <v>51</v>
      </c>
      <c r="D17" s="76" t="s">
        <v>52</v>
      </c>
      <c r="E17" s="76" t="s">
        <v>29</v>
      </c>
      <c r="F17" s="76" t="s">
        <v>30</v>
      </c>
      <c r="G17" s="76" t="s">
        <v>31</v>
      </c>
      <c r="H17" s="76" t="s">
        <v>32</v>
      </c>
      <c r="I17" s="77" t="s">
        <v>33</v>
      </c>
      <c r="J17" s="77" t="s">
        <v>34</v>
      </c>
      <c r="K17" s="77" t="s">
        <v>35</v>
      </c>
      <c r="L17" s="77" t="s">
        <v>36</v>
      </c>
      <c r="M17" s="77" t="s">
        <v>37</v>
      </c>
      <c r="N17" s="77" t="s">
        <v>38</v>
      </c>
      <c r="O17" s="77" t="s">
        <v>39</v>
      </c>
      <c r="P17" s="77" t="s">
        <v>40</v>
      </c>
      <c r="Q17" s="77" t="s">
        <v>41</v>
      </c>
      <c r="R17" s="77" t="s">
        <v>42</v>
      </c>
      <c r="S17" s="77" t="s">
        <v>60</v>
      </c>
      <c r="T17" s="78" t="s">
        <v>43</v>
      </c>
      <c r="U17" s="78" t="s">
        <v>61</v>
      </c>
      <c r="V17" s="78" t="s">
        <v>44</v>
      </c>
      <c r="W17" s="78" t="s">
        <v>45</v>
      </c>
      <c r="X17" s="78" t="s">
        <v>70</v>
      </c>
      <c r="Y17" s="78" t="s">
        <v>46</v>
      </c>
      <c r="Z17" s="78" t="s">
        <v>62</v>
      </c>
      <c r="AA17" s="78" t="s">
        <v>47</v>
      </c>
      <c r="AB17" s="78" t="s">
        <v>48</v>
      </c>
      <c r="AC17" s="79" t="s">
        <v>71</v>
      </c>
      <c r="AD17" s="79" t="s">
        <v>64</v>
      </c>
      <c r="AE17" s="80" t="s">
        <v>53</v>
      </c>
      <c r="AF17" s="80" t="s">
        <v>59</v>
      </c>
    </row>
    <row r="18" spans="1:35" ht="42.75">
      <c r="A18" s="26">
        <v>1</v>
      </c>
      <c r="B18" s="63"/>
      <c r="C18" s="26" t="s">
        <v>81</v>
      </c>
      <c r="D18" s="64">
        <v>45355</v>
      </c>
      <c r="E18" s="65">
        <v>13725</v>
      </c>
      <c r="F18" s="103" t="s">
        <v>82</v>
      </c>
      <c r="G18" s="67">
        <v>689.43</v>
      </c>
      <c r="H18" s="26" t="s">
        <v>75</v>
      </c>
      <c r="I18" s="66" t="s">
        <v>83</v>
      </c>
      <c r="J18" s="117" t="s">
        <v>84</v>
      </c>
      <c r="K18" s="26"/>
      <c r="L18" s="28" t="s">
        <v>85</v>
      </c>
      <c r="M18" s="28" t="s">
        <v>85</v>
      </c>
      <c r="N18" s="28" t="s">
        <v>74</v>
      </c>
      <c r="O18" s="68">
        <v>45350</v>
      </c>
      <c r="P18" s="69">
        <v>45352</v>
      </c>
      <c r="Q18" s="120" t="s">
        <v>86</v>
      </c>
      <c r="R18" s="70" t="s">
        <v>87</v>
      </c>
      <c r="S18" s="28">
        <v>1500</v>
      </c>
      <c r="T18" s="28" t="s">
        <v>88</v>
      </c>
      <c r="U18" s="28" t="s">
        <v>89</v>
      </c>
      <c r="V18" s="71">
        <v>1723.58</v>
      </c>
      <c r="W18" s="71">
        <v>1723.58</v>
      </c>
      <c r="X18" s="71">
        <f>V18-W18</f>
        <v>0</v>
      </c>
      <c r="Y18" s="71"/>
      <c r="Z18" s="71"/>
      <c r="AA18" s="72" t="s">
        <v>90</v>
      </c>
      <c r="AB18" s="73">
        <v>7053.58</v>
      </c>
      <c r="AC18" s="71">
        <f>Z18+W18+AB18</f>
        <v>8777.16</v>
      </c>
      <c r="AD18" s="74"/>
      <c r="AE18" s="63" t="s">
        <v>91</v>
      </c>
      <c r="AF18" s="26"/>
    </row>
    <row r="19" spans="1:35" ht="42.75">
      <c r="A19" s="23">
        <v>2</v>
      </c>
      <c r="B19" s="23"/>
      <c r="C19" s="15" t="s">
        <v>92</v>
      </c>
      <c r="D19" s="16">
        <v>45415</v>
      </c>
      <c r="E19" s="17">
        <v>13767</v>
      </c>
      <c r="F19" s="104" t="s">
        <v>93</v>
      </c>
      <c r="G19" s="22">
        <v>689.43</v>
      </c>
      <c r="H19" s="15" t="s">
        <v>75</v>
      </c>
      <c r="I19" s="30" t="s">
        <v>76</v>
      </c>
      <c r="J19" s="118" t="s">
        <v>77</v>
      </c>
      <c r="K19" s="19"/>
      <c r="L19" s="14" t="s">
        <v>94</v>
      </c>
      <c r="M19" s="14" t="s">
        <v>94</v>
      </c>
      <c r="N19" s="14" t="s">
        <v>74</v>
      </c>
      <c r="O19" s="20">
        <v>45420</v>
      </c>
      <c r="P19" s="20">
        <v>45423</v>
      </c>
      <c r="Q19" s="121" t="s">
        <v>95</v>
      </c>
      <c r="R19" s="21" t="s">
        <v>87</v>
      </c>
      <c r="S19" s="14">
        <v>1500</v>
      </c>
      <c r="T19" s="14" t="s">
        <v>96</v>
      </c>
      <c r="U19" s="14" t="s">
        <v>97</v>
      </c>
      <c r="V19" s="18">
        <v>2413.0100000000002</v>
      </c>
      <c r="W19" s="18">
        <v>2413.0100000000002</v>
      </c>
      <c r="X19" s="71">
        <f t="shared" ref="X19:X20" si="0">V19-W19</f>
        <v>0</v>
      </c>
      <c r="Y19" s="18"/>
      <c r="Z19" s="18"/>
      <c r="AA19" s="31" t="s">
        <v>90</v>
      </c>
      <c r="AB19" s="32">
        <v>3985.99</v>
      </c>
      <c r="AC19" s="18">
        <f>Z19+W19+AB19</f>
        <v>6399</v>
      </c>
      <c r="AD19" s="3"/>
      <c r="AE19" s="12" t="s">
        <v>91</v>
      </c>
      <c r="AF19" s="15"/>
    </row>
    <row r="20" spans="1:35" ht="43.5" thickBot="1">
      <c r="A20" s="86">
        <v>3</v>
      </c>
      <c r="B20" s="86"/>
      <c r="C20" s="25" t="s">
        <v>98</v>
      </c>
      <c r="D20" s="87">
        <v>45415</v>
      </c>
      <c r="E20" s="88">
        <v>13767</v>
      </c>
      <c r="F20" s="105" t="s">
        <v>99</v>
      </c>
      <c r="G20" s="90">
        <v>689.43</v>
      </c>
      <c r="H20" s="25" t="s">
        <v>75</v>
      </c>
      <c r="I20" s="89" t="s">
        <v>76</v>
      </c>
      <c r="J20" s="119" t="s">
        <v>84</v>
      </c>
      <c r="K20" s="91"/>
      <c r="L20" s="27" t="s">
        <v>85</v>
      </c>
      <c r="M20" s="27" t="s">
        <v>85</v>
      </c>
      <c r="N20" s="27" t="s">
        <v>74</v>
      </c>
      <c r="O20" s="92">
        <v>45420</v>
      </c>
      <c r="P20" s="92">
        <v>45423</v>
      </c>
      <c r="Q20" s="122" t="s">
        <v>95</v>
      </c>
      <c r="R20" s="93" t="s">
        <v>87</v>
      </c>
      <c r="S20" s="27">
        <v>1500</v>
      </c>
      <c r="T20" s="27" t="s">
        <v>100</v>
      </c>
      <c r="U20" s="27" t="s">
        <v>101</v>
      </c>
      <c r="V20" s="94">
        <v>2413.0100000000002</v>
      </c>
      <c r="W20" s="94">
        <v>2413.0100000000002</v>
      </c>
      <c r="X20" s="71">
        <f t="shared" si="0"/>
        <v>0</v>
      </c>
      <c r="Y20" s="94"/>
      <c r="Z20" s="94"/>
      <c r="AA20" s="95" t="s">
        <v>90</v>
      </c>
      <c r="AB20" s="96">
        <v>3985.99</v>
      </c>
      <c r="AC20" s="94">
        <f t="shared" ref="AC20" si="1">Z20+W20+AB20</f>
        <v>6399</v>
      </c>
      <c r="AD20" s="13"/>
      <c r="AE20" s="97" t="s">
        <v>91</v>
      </c>
      <c r="AF20" s="25"/>
    </row>
    <row r="21" spans="1:35" ht="16.5" customHeight="1" thickBot="1">
      <c r="A21" s="98" t="s">
        <v>78</v>
      </c>
      <c r="B21" s="99"/>
      <c r="C21" s="99"/>
      <c r="D21" s="99"/>
      <c r="E21" s="99"/>
      <c r="F21" s="100"/>
      <c r="G21" s="106">
        <f>SUM(G18:G20)</f>
        <v>2068.29</v>
      </c>
      <c r="H21" s="107"/>
      <c r="I21" s="108"/>
      <c r="J21" s="109"/>
      <c r="K21" s="110"/>
      <c r="L21" s="111"/>
      <c r="M21" s="111"/>
      <c r="N21" s="111"/>
      <c r="O21" s="101"/>
      <c r="P21" s="101"/>
      <c r="Q21" s="112"/>
      <c r="R21" s="113"/>
      <c r="S21" s="111"/>
      <c r="T21" s="111"/>
      <c r="U21" s="111"/>
      <c r="V21" s="114">
        <f>SUM(V18:V20)</f>
        <v>6549.6</v>
      </c>
      <c r="W21" s="114">
        <f>SUM(W18:W20)</f>
        <v>6549.6</v>
      </c>
      <c r="X21" s="114">
        <f>SUM(X18:X20)</f>
        <v>0</v>
      </c>
      <c r="Y21" s="114">
        <f t="shared" ref="V21:AC21" si="2">SUM(Y18:Y20)</f>
        <v>0</v>
      </c>
      <c r="Z21" s="114">
        <f t="shared" si="2"/>
        <v>0</v>
      </c>
      <c r="AA21" s="114">
        <f t="shared" si="2"/>
        <v>0</v>
      </c>
      <c r="AB21" s="114">
        <f>SUM(AB18:AB20)</f>
        <v>15025.56</v>
      </c>
      <c r="AC21" s="114">
        <f>SUM(AC18:AC20)</f>
        <v>21575.16</v>
      </c>
      <c r="AD21" s="115"/>
      <c r="AE21" s="116"/>
      <c r="AF21" s="102"/>
    </row>
    <row r="22" spans="1:35">
      <c r="A22" s="33" t="s">
        <v>72</v>
      </c>
      <c r="B22" s="33"/>
      <c r="C22" s="33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6"/>
      <c r="V22" s="7"/>
      <c r="W22" s="7"/>
      <c r="X22" s="7"/>
      <c r="Y22" s="7"/>
      <c r="Z22" s="7"/>
      <c r="AA22" s="8"/>
      <c r="AB22" s="7"/>
      <c r="AC22" s="7"/>
      <c r="AD22" s="9"/>
      <c r="AE22" s="9"/>
      <c r="AF22" s="10"/>
    </row>
    <row r="23" spans="1: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7"/>
      <c r="W23" s="7"/>
      <c r="X23" s="7"/>
      <c r="Y23" s="7"/>
      <c r="Z23" s="7"/>
      <c r="AA23" s="8"/>
      <c r="AB23" s="7"/>
      <c r="AC23" s="7"/>
      <c r="AD23" s="9"/>
      <c r="AE23" s="9"/>
      <c r="AF23" s="10"/>
    </row>
    <row r="24" spans="1:35">
      <c r="A24" s="34" t="s">
        <v>66</v>
      </c>
      <c r="B24" s="34"/>
      <c r="C24" s="34"/>
      <c r="D24" s="34"/>
      <c r="E24" s="34"/>
      <c r="F24" s="34"/>
      <c r="G24" s="34"/>
      <c r="H24" s="34"/>
      <c r="I24" s="34"/>
      <c r="J24" s="34"/>
      <c r="K24" s="5"/>
      <c r="L24" s="5"/>
      <c r="M24" s="5"/>
      <c r="N24" s="5"/>
      <c r="O24" s="5"/>
      <c r="P24" s="5"/>
      <c r="Q24" s="5"/>
      <c r="R24" s="5"/>
      <c r="S24" s="5"/>
      <c r="T24" s="6"/>
      <c r="U24" s="6"/>
      <c r="V24" s="7"/>
      <c r="W24" s="7"/>
      <c r="X24" s="7"/>
      <c r="Y24" s="7"/>
      <c r="Z24" s="7"/>
      <c r="AA24" s="8"/>
      <c r="AB24" s="7"/>
      <c r="AC24" s="7"/>
      <c r="AD24" s="9"/>
      <c r="AE24" s="9"/>
      <c r="AF24" s="10"/>
    </row>
    <row r="25" spans="1:35">
      <c r="A25" s="34" t="s">
        <v>67</v>
      </c>
      <c r="B25" s="34"/>
      <c r="C25" s="3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U25" s="6"/>
      <c r="V25" s="7"/>
      <c r="W25" s="7"/>
      <c r="X25" s="7"/>
      <c r="Y25" s="7"/>
      <c r="Z25" s="7"/>
      <c r="AA25" s="8"/>
      <c r="AB25" s="7"/>
      <c r="AC25" s="7"/>
      <c r="AD25" s="9"/>
      <c r="AE25" s="9"/>
      <c r="AF25" s="10"/>
    </row>
    <row r="26" spans="1:35">
      <c r="A26" s="34" t="s">
        <v>68</v>
      </c>
      <c r="B26" s="34"/>
      <c r="C26" s="3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/>
      <c r="U26" s="6"/>
      <c r="V26" s="7"/>
      <c r="W26" s="7"/>
      <c r="X26" s="7"/>
      <c r="Y26" s="7"/>
      <c r="Z26" s="7"/>
      <c r="AA26" s="8"/>
      <c r="AB26" s="7"/>
      <c r="AC26" s="7"/>
      <c r="AD26" s="9"/>
      <c r="AE26" s="9"/>
      <c r="AF26" s="10"/>
    </row>
    <row r="27" spans="1:35">
      <c r="A27" s="11"/>
      <c r="B27" s="11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7"/>
      <c r="W27" s="7"/>
      <c r="X27" s="7"/>
      <c r="Y27" s="7"/>
      <c r="Z27" s="7"/>
      <c r="AA27" s="8"/>
      <c r="AB27" s="7"/>
      <c r="AC27" s="7"/>
      <c r="AD27" s="9"/>
      <c r="AE27" s="9"/>
      <c r="AF27" s="10"/>
    </row>
    <row r="28" spans="1:35">
      <c r="A28" s="34" t="s">
        <v>102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>
      <c r="A29" s="34" t="s">
        <v>79</v>
      </c>
      <c r="B29" s="34"/>
      <c r="C29" s="34"/>
      <c r="D29" s="34"/>
      <c r="E29" s="34"/>
      <c r="F29" s="34"/>
      <c r="G29" s="34"/>
      <c r="H29" s="34"/>
      <c r="I29" s="34"/>
      <c r="J29" s="34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/>
      <c r="W29" s="82"/>
      <c r="X29" s="82"/>
      <c r="Y29" s="82"/>
      <c r="Z29" s="82"/>
      <c r="AA29" s="82"/>
      <c r="AB29" s="82"/>
      <c r="AC29" s="82"/>
      <c r="AD29" s="81"/>
      <c r="AE29" s="81"/>
      <c r="AF29" s="81"/>
      <c r="AG29" s="81"/>
      <c r="AH29" s="81"/>
      <c r="AI29" s="81"/>
    </row>
    <row r="30" spans="1:35">
      <c r="A30" s="29" t="s">
        <v>106</v>
      </c>
      <c r="B30" s="29"/>
      <c r="C30" s="29"/>
      <c r="D30" s="29"/>
      <c r="E30" s="29"/>
      <c r="F30" s="29"/>
      <c r="G30" s="29"/>
      <c r="H30" s="29"/>
      <c r="I30" s="83"/>
      <c r="J30" s="83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/>
      <c r="W30" s="82"/>
      <c r="X30" s="82"/>
      <c r="Y30" s="82"/>
      <c r="Z30" s="82"/>
      <c r="AA30" s="82"/>
      <c r="AB30" s="82"/>
      <c r="AC30" s="82"/>
      <c r="AD30" s="81"/>
      <c r="AE30" s="81"/>
      <c r="AF30" s="81"/>
      <c r="AG30" s="81"/>
      <c r="AH30" s="81"/>
      <c r="AI30" s="81"/>
    </row>
    <row r="1048554" spans="12:12">
      <c r="L1048554" s="4"/>
    </row>
  </sheetData>
  <mergeCells count="38">
    <mergeCell ref="A21:F21"/>
    <mergeCell ref="H15:H16"/>
    <mergeCell ref="A14:A17"/>
    <mergeCell ref="J14:N14"/>
    <mergeCell ref="O14:R14"/>
    <mergeCell ref="V15:Z15"/>
    <mergeCell ref="T15:T16"/>
    <mergeCell ref="S15:S16"/>
    <mergeCell ref="AD14:AE15"/>
    <mergeCell ref="AF14:AF16"/>
    <mergeCell ref="B14:I14"/>
    <mergeCell ref="P15:P16"/>
    <mergeCell ref="Q15:Q16"/>
    <mergeCell ref="R15:R16"/>
    <mergeCell ref="C15:C16"/>
    <mergeCell ref="D15:D16"/>
    <mergeCell ref="E15:E16"/>
    <mergeCell ref="I15:I16"/>
    <mergeCell ref="G15:G16"/>
    <mergeCell ref="F15:F16"/>
    <mergeCell ref="B15:B16"/>
    <mergeCell ref="L15:L16"/>
    <mergeCell ref="K15:K16"/>
    <mergeCell ref="A29:J29"/>
    <mergeCell ref="A22:E22"/>
    <mergeCell ref="A24:J24"/>
    <mergeCell ref="A25:C25"/>
    <mergeCell ref="A26:C26"/>
    <mergeCell ref="A28:AI28"/>
    <mergeCell ref="N15:N16"/>
    <mergeCell ref="O15:O16"/>
    <mergeCell ref="AA15:AA16"/>
    <mergeCell ref="AB15:AB16"/>
    <mergeCell ref="M15:M16"/>
    <mergeCell ref="AC15:AC16"/>
    <mergeCell ref="J15:J16"/>
    <mergeCell ref="S14:AC14"/>
    <mergeCell ref="U15:U16"/>
  </mergeCells>
  <pageMargins left="0.511811024" right="0.511811024" top="0.78740157499999996" bottom="0.78740157499999996" header="0.31496062000000002" footer="0.31496062000000002"/>
  <pageSetup paperSize="9" scale="1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SMGA DIÁRIAS SERVIDOR DEZ 2024</vt:lpstr>
      <vt:lpstr>'SMGA DIÁRIAS SERVIDOR DEZ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2025-02-11T18:44:05Z</dcterms:modified>
</cp:coreProperties>
</file>