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66"/>
  </bookViews>
  <sheets>
    <sheet name="SMCC LICITAÇÕES FEV 2023" sheetId="1" r:id="rId1"/>
  </sheets>
  <calcPr calcId="145621"/>
</workbook>
</file>

<file path=xl/calcChain.xml><?xml version="1.0" encoding="utf-8"?>
<calcChain xmlns="http://schemas.openxmlformats.org/spreadsheetml/2006/main">
  <c r="AC19" i="1" l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18" i="1"/>
  <c r="Y33" i="1"/>
  <c r="X33" i="1"/>
  <c r="W33" i="1"/>
  <c r="V33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18" i="1"/>
  <c r="Z33" i="1"/>
  <c r="G33" i="1"/>
  <c r="X50" i="1" l="1"/>
  <c r="AB33" i="1"/>
  <c r="AC33" i="1"/>
</calcChain>
</file>

<file path=xl/sharedStrings.xml><?xml version="1.0" encoding="utf-8"?>
<sst xmlns="http://schemas.openxmlformats.org/spreadsheetml/2006/main" count="250" uniqueCount="161">
  <si>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</si>
  <si>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</si>
  <si>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</si>
  <si>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</si>
  <si>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</si>
  <si>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</si>
  <si>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</si>
  <si>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</si>
  <si>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</si>
  <si>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</si>
  <si>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</si>
  <si>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</si>
  <si>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</si>
  <si>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</si>
  <si>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</si>
  <si>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</si>
  <si>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</si>
  <si>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</si>
  <si>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</si>
  <si>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</si>
  <si>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</si>
  <si>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</si>
  <si>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</si>
  <si>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</si>
  <si>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</si>
  <si>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</si>
  <si>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</si>
  <si>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</si>
  <si>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</si>
  <si>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</si>
  <si>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</si>
  <si>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</si>
  <si>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</si>
  <si>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</si>
  <si>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</si>
  <si>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</si>
  <si>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</si>
  <si>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</si>
  <si>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</si>
  <si>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</si>
  <si>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</si>
  <si>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</si>
  <si>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</si>
  <si>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</si>
  <si>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</si>
  <si>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</si>
  <si>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</si>
  <si>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</si>
  <si>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</si>
  <si>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</si>
  <si>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</si>
  <si>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</si>
  <si>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</si>
  <si>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</si>
  <si>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</si>
  <si>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</si>
  <si>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</si>
  <si>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</si>
  <si>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</si>
  <si>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</si>
  <si>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</si>
  <si>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</si>
  <si>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</si>
  <si>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</si>
  <si>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</si>
  <si>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</si>
  <si>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</si>
  <si>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</si>
  <si>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</si>
  <si>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 xml:space="preserve">Nome do responsável pela elaboração: FRANCISCO JOCIEL MARQUES DA SILVA </t>
  </si>
  <si>
    <t>Nome do titular do Órgão/Entidade/Fundo (no exercício do cargo): VALTIM JOSÉ DA SILVA</t>
  </si>
  <si>
    <t>I</t>
  </si>
  <si>
    <t>SEBASTIÃO BOCALOM RODRIGUES</t>
  </si>
  <si>
    <t>PREFEITO DE RIO BRANCO</t>
  </si>
  <si>
    <t>PREFEITURA DE RIO BRANCO</t>
  </si>
  <si>
    <t>AÉREO</t>
  </si>
  <si>
    <t>33.90.14.00</t>
  </si>
  <si>
    <t>COMPROVADO</t>
  </si>
  <si>
    <t>5 E 1/2</t>
  </si>
  <si>
    <t>II</t>
  </si>
  <si>
    <t>CARGO EM COMISSÃO</t>
  </si>
  <si>
    <t>III</t>
  </si>
  <si>
    <t>GILSON FREITAS DE SOUZA</t>
  </si>
  <si>
    <t>3 E 1/2</t>
  </si>
  <si>
    <t>RIO BRANCO/SÃO PAULO/RIO BRANCO</t>
  </si>
  <si>
    <t>1 E 1/2</t>
  </si>
  <si>
    <t>2 E 1/2</t>
  </si>
  <si>
    <t>RIO BRANCO/BRAILIA/RIO BRANCO</t>
  </si>
  <si>
    <t>MANOEL DE JESUS LIMA FERREIRA</t>
  </si>
  <si>
    <t>Manual de Referência - 9ª Edição</t>
  </si>
  <si>
    <t>023/2023</t>
  </si>
  <si>
    <t>06.02.2023</t>
  </si>
  <si>
    <t>07.02.2023</t>
  </si>
  <si>
    <t>09.02.2023</t>
  </si>
  <si>
    <t>060010037/2023</t>
  </si>
  <si>
    <t>060010012/2023</t>
  </si>
  <si>
    <t>006/2023</t>
  </si>
  <si>
    <t>PARTICIPAR DO EVENTO A IMPORTANCIA DA FLORESTA AMAZÔNICA</t>
  </si>
  <si>
    <t>ACOMPANHAR E ASSESSORAR EM ATIVIDADE DE SEGURANÇA O  PREFEITO A CIDADE DE SÃO PAULO</t>
  </si>
  <si>
    <t>024/2023</t>
  </si>
  <si>
    <t>008/2023</t>
  </si>
  <si>
    <t>051/2023</t>
  </si>
  <si>
    <t>060010038/2023</t>
  </si>
  <si>
    <t>060010013/2023</t>
  </si>
  <si>
    <t>01.03.2023</t>
  </si>
  <si>
    <t>028/2023</t>
  </si>
  <si>
    <t>076/2023</t>
  </si>
  <si>
    <t>28.02.2023</t>
  </si>
  <si>
    <t>PARTICIPAR DO CURSO DE AVALIAÇÃO INSTITUCIONAL</t>
  </si>
  <si>
    <t>ARTUR LIBORINIO DOS SANTOS LIMA NETO</t>
  </si>
  <si>
    <t>03.03.2023</t>
  </si>
  <si>
    <t>060010042/2023</t>
  </si>
  <si>
    <t>060010025/2023</t>
  </si>
  <si>
    <t>A COMPROVAR</t>
  </si>
  <si>
    <t>029/2023</t>
  </si>
  <si>
    <t>077/2023</t>
  </si>
  <si>
    <t>PARTICPAR DO CURSO DE AVALIAÇÃO INSTITUCIONAL</t>
  </si>
  <si>
    <t>SÓCRATES DAS CHAGAS SILVA</t>
  </si>
  <si>
    <t>060010043/2023</t>
  </si>
  <si>
    <t>060010026/2023</t>
  </si>
  <si>
    <t>030/2023</t>
  </si>
  <si>
    <t>078/2023</t>
  </si>
  <si>
    <t>ANDESON GOMES DO NASCIMENTO</t>
  </si>
  <si>
    <t>060010044/2023</t>
  </si>
  <si>
    <t>060010027/2023</t>
  </si>
  <si>
    <t>031/2023</t>
  </si>
  <si>
    <t>080/2023</t>
  </si>
  <si>
    <t xml:space="preserve">ACOMPANHAR E ASSESSORAR O PREFEITO DE RIO BRANCO NA FEIRA ITERNACIONAL DE EDUCAÇÃO - DIDACTA-2023 </t>
  </si>
  <si>
    <t>05.03.2023</t>
  </si>
  <si>
    <t>12.03.2023</t>
  </si>
  <si>
    <t>RIO BRANCO/STUTTGART/RIO BRANCO</t>
  </si>
  <si>
    <t>060010046/2023</t>
  </si>
  <si>
    <t>060010034/2023</t>
  </si>
  <si>
    <t>060010045/2023</t>
  </si>
  <si>
    <t>060010033/2023</t>
  </si>
  <si>
    <t>060010047/2023</t>
  </si>
  <si>
    <t>060010035/2023</t>
  </si>
  <si>
    <t>032/2023</t>
  </si>
  <si>
    <t>079/2023</t>
  </si>
  <si>
    <t>ACOMPAHAR COO SEGURANÇA PESSOA O PREEITO DE RIO BRANCO NA FEIRA INTERNACIONAL DE EDUCAÇÃO - DIDACTA-2023</t>
  </si>
  <si>
    <t xml:space="preserve">PARTICIPAR O PREFEITO DE RIO BRANCO NA FEIRA ITERNACIONAL DE EDUCAÇÃO - DIDACTA-2023 </t>
  </si>
  <si>
    <t>14.03.2023</t>
  </si>
  <si>
    <t>060010051/2023</t>
  </si>
  <si>
    <t>060010040/2023</t>
  </si>
  <si>
    <t>060010052/2023</t>
  </si>
  <si>
    <t>060010041/2023</t>
  </si>
  <si>
    <t>060010053/2023</t>
  </si>
  <si>
    <t>1/2.</t>
  </si>
  <si>
    <t>033/2023</t>
  </si>
  <si>
    <t>060010048/2023</t>
  </si>
  <si>
    <t>060010049/2023</t>
  </si>
  <si>
    <t>060010050/2023</t>
  </si>
  <si>
    <t>060010039/2023</t>
  </si>
  <si>
    <t>060010054/2023</t>
  </si>
  <si>
    <t>PODER EXECUTIVO MUNICIPAL</t>
  </si>
  <si>
    <t>PRESTAÇÃO DE CONTAS  - EXERCÍCIO 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</si>
  <si>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 xml:space="preserve"> SECRETARIA MUNICIPAL DA CASA CIVIL - SMCC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</si>
  <si>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FEVEREIRO/2023</t>
    </r>
  </si>
  <si>
    <t>Data da emissão: 08/03/2023</t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</si>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</sst>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17" fontId="5" fillId="0" borderId="1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" fontId="5" fillId="0" borderId="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43" fontId="4" fillId="0" borderId="21" xfId="1" applyFont="1" applyFill="1" applyBorder="1" applyAlignment="1">
      <alignment horizontal="center" vertical="center"/>
    </xf>
    <xf numFmtId="43" fontId="4" fillId="0" borderId="22" xfId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44" fontId="2" fillId="0" borderId="0" xfId="2" applyFont="1" applyFill="1" applyAlignment="1">
      <alignment horizontal="left" vertical="center"/>
    </xf>
    <xf numFmtId="44" fontId="6" fillId="0" borderId="17" xfId="2" applyFont="1" applyFill="1" applyBorder="1" applyAlignment="1">
      <alignment horizontal="left" vertical="center"/>
    </xf>
    <xf numFmtId="44" fontId="4" fillId="0" borderId="2" xfId="2" applyFont="1" applyFill="1" applyBorder="1" applyAlignment="1">
      <alignment horizontal="center" vertical="center" wrapText="1"/>
    </xf>
    <xf numFmtId="44" fontId="4" fillId="0" borderId="5" xfId="2" applyFont="1" applyFill="1" applyBorder="1" applyAlignment="1">
      <alignment horizontal="center" vertical="center" wrapText="1"/>
    </xf>
    <xf numFmtId="44" fontId="4" fillId="0" borderId="12" xfId="2" applyFont="1" applyFill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horizontal="center" vertical="center"/>
    </xf>
    <xf numFmtId="44" fontId="4" fillId="0" borderId="21" xfId="2" applyFont="1" applyFill="1" applyBorder="1" applyAlignment="1">
      <alignment vertical="center"/>
    </xf>
    <xf numFmtId="44" fontId="4" fillId="0" borderId="0" xfId="2" applyFont="1" applyFill="1" applyAlignment="1">
      <alignment horizontal="center" vertical="center"/>
    </xf>
    <xf numFmtId="44" fontId="4" fillId="0" borderId="0" xfId="2" applyFont="1" applyFill="1" applyAlignment="1">
      <alignment vertical="center"/>
    </xf>
    <xf numFmtId="44" fontId="4" fillId="0" borderId="0" xfId="2" applyFont="1" applyFill="1" applyAlignment="1">
      <alignment horizontal="left" vertical="center"/>
    </xf>
    <xf numFmtId="44" fontId="5" fillId="0" borderId="0" xfId="2" applyFont="1" applyFill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5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vertical="center"/>
    </xf>
    <xf numFmtId="44" fontId="5" fillId="0" borderId="2" xfId="2" applyFont="1" applyFill="1" applyBorder="1" applyAlignment="1">
      <alignment horizontal="center" vertical="center"/>
    </xf>
    <xf numFmtId="44" fontId="5" fillId="0" borderId="2" xfId="2" applyFont="1" applyFill="1" applyBorder="1" applyAlignment="1">
      <alignment vertical="center"/>
    </xf>
    <xf numFmtId="44" fontId="4" fillId="0" borderId="22" xfId="2" applyFont="1" applyFill="1" applyBorder="1" applyAlignment="1">
      <alignment vertical="center"/>
    </xf>
    <xf numFmtId="44" fontId="4" fillId="0" borderId="0" xfId="2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center" vertical="center"/>
    </xf>
    <xf numFmtId="44" fontId="4" fillId="0" borderId="12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 vertical="center"/>
    </xf>
    <xf numFmtId="44" fontId="5" fillId="0" borderId="2" xfId="2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38099</xdr:rowOff>
    </xdr:from>
    <xdr:to>
      <xdr:col>1</xdr:col>
      <xdr:colOff>685800</xdr:colOff>
      <xdr:row>2</xdr:row>
      <xdr:rowOff>161924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38099"/>
          <a:ext cx="4857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Normal="100" workbookViewId="0">
      <selection activeCell="K35" sqref="K35"/>
    </sheetView>
  </sheetViews>
  <sheetFormatPr defaultRowHeight="12.75" x14ac:dyDescent="0.25"/>
  <cols>
    <col min="1" max="1" width="6.28515625" style="9" customWidth="1"/>
    <col min="2" max="2" width="12.85546875" style="9" bestFit="1" customWidth="1"/>
    <col min="3" max="3" width="9.85546875" style="9" customWidth="1"/>
    <col min="4" max="4" width="9.85546875" style="9" bestFit="1" customWidth="1"/>
    <col min="5" max="5" width="5.140625" style="9" bestFit="1" customWidth="1"/>
    <col min="6" max="6" width="41.42578125" style="9" customWidth="1"/>
    <col min="7" max="7" width="15.7109375" style="83" customWidth="1"/>
    <col min="8" max="8" width="5.7109375" style="9" bestFit="1" customWidth="1"/>
    <col min="9" max="9" width="11" style="9" bestFit="1" customWidth="1"/>
    <col min="10" max="10" width="39.85546875" style="9" customWidth="1"/>
    <col min="11" max="11" width="8.28515625" style="9" bestFit="1" customWidth="1"/>
    <col min="12" max="13" width="21.140625" style="9" bestFit="1" customWidth="1"/>
    <col min="14" max="14" width="23.140625" style="9" bestFit="1" customWidth="1"/>
    <col min="15" max="16" width="9.85546875" style="9" bestFit="1" customWidth="1"/>
    <col min="17" max="17" width="31.140625" style="9" bestFit="1" customWidth="1"/>
    <col min="18" max="18" width="13.42578125" style="9" customWidth="1"/>
    <col min="19" max="19" width="11.5703125" style="9" customWidth="1"/>
    <col min="20" max="20" width="20.28515625" style="9" bestFit="1" customWidth="1"/>
    <col min="21" max="21" width="21.85546875" style="9" bestFit="1" customWidth="1"/>
    <col min="22" max="22" width="12.42578125" style="83" bestFit="1" customWidth="1"/>
    <col min="23" max="23" width="13.42578125" style="83" bestFit="1" customWidth="1"/>
    <col min="24" max="24" width="15" style="83" bestFit="1" customWidth="1"/>
    <col min="25" max="25" width="11.42578125" style="83" customWidth="1"/>
    <col min="26" max="26" width="17.140625" style="83" customWidth="1"/>
    <col min="27" max="27" width="14.42578125" style="9" customWidth="1"/>
    <col min="28" max="28" width="15.42578125" style="83" customWidth="1"/>
    <col min="29" max="29" width="13.5703125" style="83" customWidth="1"/>
    <col min="30" max="30" width="11.42578125" style="9" customWidth="1"/>
    <col min="31" max="31" width="16.42578125" style="9" customWidth="1"/>
    <col min="32" max="32" width="20.42578125" style="9" customWidth="1"/>
    <col min="33" max="16384" width="9.140625" style="9"/>
  </cols>
  <sheetData>
    <row r="1" spans="1:32" s="14" customFormat="1" ht="15" x14ac:dyDescent="0.25">
      <c r="F1" s="65"/>
      <c r="G1" s="71"/>
      <c r="J1" s="65"/>
      <c r="V1" s="71"/>
      <c r="W1" s="71"/>
      <c r="X1" s="71"/>
      <c r="Y1" s="71"/>
      <c r="Z1" s="71"/>
      <c r="AB1" s="71"/>
      <c r="AC1" s="71"/>
    </row>
    <row r="2" spans="1:32" s="14" customFormat="1" ht="15" x14ac:dyDescent="0.25">
      <c r="F2" s="65"/>
      <c r="G2" s="71"/>
      <c r="J2" s="65"/>
      <c r="V2" s="71"/>
      <c r="W2" s="71"/>
      <c r="X2" s="71"/>
      <c r="Y2" s="71"/>
      <c r="Z2" s="71"/>
      <c r="AB2" s="71"/>
      <c r="AC2" s="71"/>
    </row>
    <row r="3" spans="1:32" s="14" customFormat="1" ht="15" x14ac:dyDescent="0.25">
      <c r="F3" s="65"/>
      <c r="G3" s="71"/>
      <c r="J3" s="65"/>
      <c r="V3" s="71"/>
      <c r="W3" s="71"/>
      <c r="X3" s="71"/>
      <c r="Y3" s="71"/>
      <c r="Z3" s="71"/>
      <c r="AB3" s="71"/>
      <c r="AC3" s="71"/>
    </row>
    <row r="4" spans="1:32" s="14" customFormat="1" ht="15" x14ac:dyDescent="0.25">
      <c r="A4" s="15" t="s">
        <v>154</v>
      </c>
      <c r="F4" s="65"/>
      <c r="G4" s="71"/>
      <c r="J4" s="65"/>
      <c r="V4" s="71"/>
      <c r="W4" s="71"/>
      <c r="X4" s="71"/>
      <c r="Y4" s="71"/>
      <c r="Z4" s="71"/>
      <c r="AB4" s="71"/>
      <c r="AC4" s="71"/>
    </row>
    <row r="5" spans="1:32" s="14" customFormat="1" ht="15" x14ac:dyDescent="0.25">
      <c r="F5" s="65"/>
      <c r="G5" s="71"/>
      <c r="J5" s="65"/>
      <c r="V5" s="71"/>
      <c r="W5" s="71"/>
      <c r="X5" s="71"/>
      <c r="Y5" s="71"/>
      <c r="Z5" s="71"/>
      <c r="AB5" s="71"/>
      <c r="AC5" s="71"/>
    </row>
    <row r="6" spans="1:32" s="14" customFormat="1" ht="15" x14ac:dyDescent="0.25">
      <c r="A6" s="15" t="s">
        <v>155</v>
      </c>
      <c r="F6" s="65"/>
      <c r="G6" s="71"/>
      <c r="J6" s="65"/>
      <c r="V6" s="71"/>
      <c r="W6" s="71"/>
      <c r="X6" s="71"/>
      <c r="Y6" s="71"/>
      <c r="Z6" s="71"/>
      <c r="AB6" s="71"/>
      <c r="AC6" s="71"/>
    </row>
    <row r="7" spans="1:32" s="14" customFormat="1" ht="15" x14ac:dyDescent="0.25">
      <c r="A7" s="14" t="s">
        <v>56</v>
      </c>
      <c r="F7" s="65"/>
      <c r="G7" s="71"/>
      <c r="J7" s="65"/>
      <c r="V7" s="71"/>
      <c r="W7" s="71"/>
      <c r="X7" s="71"/>
      <c r="Y7" s="71"/>
      <c r="Z7" s="71"/>
      <c r="AB7" s="71"/>
      <c r="AC7" s="71"/>
    </row>
    <row r="8" spans="1:32" s="14" customFormat="1" ht="15" x14ac:dyDescent="0.25">
      <c r="A8" s="14" t="s">
        <v>89</v>
      </c>
      <c r="F8" s="65"/>
      <c r="G8" s="71"/>
      <c r="J8" s="65"/>
      <c r="V8" s="71"/>
      <c r="W8" s="71"/>
      <c r="X8" s="71"/>
      <c r="Y8" s="71"/>
      <c r="Z8" s="71"/>
      <c r="AB8" s="71"/>
      <c r="AC8" s="71"/>
    </row>
    <row r="9" spans="1:32" s="14" customFormat="1" ht="15" x14ac:dyDescent="0.25">
      <c r="F9" s="65"/>
      <c r="G9" s="71"/>
      <c r="J9" s="65"/>
      <c r="V9" s="71"/>
      <c r="W9" s="71"/>
      <c r="X9" s="71"/>
      <c r="Y9" s="71"/>
      <c r="Z9" s="71"/>
      <c r="AB9" s="71"/>
      <c r="AC9" s="71"/>
    </row>
    <row r="10" spans="1:32" s="14" customFormat="1" ht="15" x14ac:dyDescent="0.25">
      <c r="A10" s="14" t="s">
        <v>156</v>
      </c>
      <c r="F10" s="65"/>
      <c r="G10" s="71"/>
      <c r="J10" s="65"/>
      <c r="V10" s="71"/>
      <c r="W10" s="71"/>
      <c r="X10" s="71"/>
      <c r="Y10" s="71"/>
      <c r="Z10" s="71"/>
      <c r="AB10" s="71"/>
      <c r="AC10" s="71"/>
    </row>
    <row r="11" spans="1:32" s="14" customFormat="1" ht="15" x14ac:dyDescent="0.25">
      <c r="A11" s="14" t="s">
        <v>157</v>
      </c>
      <c r="F11" s="65"/>
      <c r="G11" s="71"/>
      <c r="J11" s="65"/>
      <c r="V11" s="71"/>
      <c r="W11" s="71"/>
      <c r="X11" s="71"/>
      <c r="Y11" s="71"/>
      <c r="Z11" s="71"/>
      <c r="AB11" s="71"/>
      <c r="AC11" s="71"/>
    </row>
    <row r="12" spans="1:32" s="14" customFormat="1" ht="15" x14ac:dyDescent="0.25">
      <c r="F12" s="65"/>
      <c r="G12" s="71"/>
      <c r="J12" s="65"/>
      <c r="V12" s="71"/>
      <c r="W12" s="71"/>
      <c r="X12" s="71"/>
      <c r="Y12" s="71"/>
      <c r="Z12" s="71"/>
      <c r="AB12" s="71"/>
      <c r="AC12" s="71"/>
    </row>
    <row r="13" spans="1:32" s="14" customFormat="1" ht="15.75" customHeight="1" thickBot="1" x14ac:dyDescent="0.3">
      <c r="A13" s="16" t="s">
        <v>54</v>
      </c>
      <c r="B13" s="16"/>
      <c r="C13" s="16"/>
      <c r="D13" s="16"/>
      <c r="E13" s="16"/>
      <c r="F13" s="66"/>
      <c r="G13" s="72"/>
      <c r="H13" s="16"/>
      <c r="I13" s="16"/>
      <c r="J13" s="6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72"/>
      <c r="W13" s="72"/>
      <c r="X13" s="72"/>
      <c r="Y13" s="72"/>
      <c r="Z13" s="72"/>
      <c r="AA13" s="16"/>
      <c r="AB13" s="72"/>
      <c r="AC13" s="72"/>
      <c r="AD13" s="16"/>
      <c r="AE13" s="16"/>
      <c r="AF13" s="16"/>
    </row>
    <row r="14" spans="1:32" x14ac:dyDescent="0.25">
      <c r="A14" s="39" t="s">
        <v>16</v>
      </c>
      <c r="B14" s="17" t="s">
        <v>0</v>
      </c>
      <c r="C14" s="17"/>
      <c r="D14" s="17"/>
      <c r="E14" s="17"/>
      <c r="F14" s="17"/>
      <c r="G14" s="17"/>
      <c r="H14" s="17"/>
      <c r="I14" s="17"/>
      <c r="J14" s="17" t="s">
        <v>25</v>
      </c>
      <c r="K14" s="17"/>
      <c r="L14" s="17"/>
      <c r="M14" s="17"/>
      <c r="N14" s="17"/>
      <c r="O14" s="17" t="s">
        <v>1</v>
      </c>
      <c r="P14" s="17"/>
      <c r="Q14" s="17"/>
      <c r="R14" s="17"/>
      <c r="S14" s="18" t="s">
        <v>2</v>
      </c>
      <c r="T14" s="18"/>
      <c r="U14" s="18"/>
      <c r="V14" s="18"/>
      <c r="W14" s="18"/>
      <c r="X14" s="18"/>
      <c r="Y14" s="18"/>
      <c r="Z14" s="18"/>
      <c r="AA14" s="18"/>
      <c r="AB14" s="18"/>
      <c r="AC14" s="19"/>
      <c r="AD14" s="20" t="s">
        <v>3</v>
      </c>
      <c r="AE14" s="20"/>
      <c r="AF14" s="21" t="s">
        <v>160</v>
      </c>
    </row>
    <row r="15" spans="1:32" x14ac:dyDescent="0.25">
      <c r="A15" s="40"/>
      <c r="B15" s="41" t="s">
        <v>17</v>
      </c>
      <c r="C15" s="42" t="s">
        <v>4</v>
      </c>
      <c r="D15" s="43" t="s">
        <v>5</v>
      </c>
      <c r="E15" s="43" t="s">
        <v>6</v>
      </c>
      <c r="F15" s="41" t="s">
        <v>66</v>
      </c>
      <c r="G15" s="73" t="s">
        <v>50</v>
      </c>
      <c r="H15" s="44" t="s">
        <v>55</v>
      </c>
      <c r="I15" s="45" t="s">
        <v>7</v>
      </c>
      <c r="J15" s="43" t="s">
        <v>8</v>
      </c>
      <c r="K15" s="43" t="s">
        <v>9</v>
      </c>
      <c r="L15" s="41" t="s">
        <v>24</v>
      </c>
      <c r="M15" s="42" t="s">
        <v>10</v>
      </c>
      <c r="N15" s="43" t="s">
        <v>11</v>
      </c>
      <c r="O15" s="43" t="s">
        <v>12</v>
      </c>
      <c r="P15" s="43" t="s">
        <v>13</v>
      </c>
      <c r="Q15" s="43" t="s">
        <v>18</v>
      </c>
      <c r="R15" s="46" t="s">
        <v>14</v>
      </c>
      <c r="S15" s="44" t="s">
        <v>49</v>
      </c>
      <c r="T15" s="44" t="s">
        <v>19</v>
      </c>
      <c r="U15" s="44" t="s">
        <v>58</v>
      </c>
      <c r="V15" s="85" t="s">
        <v>20</v>
      </c>
      <c r="W15" s="85"/>
      <c r="X15" s="85"/>
      <c r="Y15" s="85"/>
      <c r="Z15" s="85"/>
      <c r="AA15" s="44" t="s">
        <v>57</v>
      </c>
      <c r="AB15" s="73" t="s">
        <v>63</v>
      </c>
      <c r="AC15" s="73" t="s">
        <v>23</v>
      </c>
      <c r="AD15" s="26"/>
      <c r="AE15" s="26"/>
      <c r="AF15" s="27"/>
    </row>
    <row r="16" spans="1:32" ht="25.5" x14ac:dyDescent="0.25">
      <c r="A16" s="40"/>
      <c r="B16" s="47"/>
      <c r="C16" s="42"/>
      <c r="D16" s="43"/>
      <c r="E16" s="43"/>
      <c r="F16" s="47"/>
      <c r="G16" s="74"/>
      <c r="H16" s="48"/>
      <c r="I16" s="45"/>
      <c r="J16" s="43"/>
      <c r="K16" s="43"/>
      <c r="L16" s="47"/>
      <c r="M16" s="42"/>
      <c r="N16" s="43"/>
      <c r="O16" s="43"/>
      <c r="P16" s="43"/>
      <c r="Q16" s="43"/>
      <c r="R16" s="46"/>
      <c r="S16" s="48"/>
      <c r="T16" s="48"/>
      <c r="U16" s="48"/>
      <c r="V16" s="86" t="s">
        <v>21</v>
      </c>
      <c r="W16" s="86" t="s">
        <v>22</v>
      </c>
      <c r="X16" s="86" t="s">
        <v>15</v>
      </c>
      <c r="Y16" s="86" t="s">
        <v>26</v>
      </c>
      <c r="Z16" s="86" t="s">
        <v>27</v>
      </c>
      <c r="AA16" s="48"/>
      <c r="AB16" s="74"/>
      <c r="AC16" s="74"/>
      <c r="AD16" s="49" t="s">
        <v>5</v>
      </c>
      <c r="AE16" s="49" t="s">
        <v>65</v>
      </c>
      <c r="AF16" s="27"/>
    </row>
    <row r="17" spans="1:32" s="28" customFormat="1" ht="13.5" thickBot="1" x14ac:dyDescent="0.3">
      <c r="A17" s="50"/>
      <c r="B17" s="51" t="s">
        <v>28</v>
      </c>
      <c r="C17" s="51" t="s">
        <v>51</v>
      </c>
      <c r="D17" s="51" t="s">
        <v>52</v>
      </c>
      <c r="E17" s="51" t="s">
        <v>29</v>
      </c>
      <c r="F17" s="51" t="s">
        <v>30</v>
      </c>
      <c r="G17" s="75" t="s">
        <v>31</v>
      </c>
      <c r="H17" s="51" t="s">
        <v>32</v>
      </c>
      <c r="I17" s="51" t="s">
        <v>33</v>
      </c>
      <c r="J17" s="51" t="s">
        <v>34</v>
      </c>
      <c r="K17" s="51" t="s">
        <v>35</v>
      </c>
      <c r="L17" s="51" t="s">
        <v>36</v>
      </c>
      <c r="M17" s="51" t="s">
        <v>37</v>
      </c>
      <c r="N17" s="51" t="s">
        <v>38</v>
      </c>
      <c r="O17" s="51" t="s">
        <v>39</v>
      </c>
      <c r="P17" s="51" t="s">
        <v>40</v>
      </c>
      <c r="Q17" s="51" t="s">
        <v>41</v>
      </c>
      <c r="R17" s="51" t="s">
        <v>42</v>
      </c>
      <c r="S17" s="51" t="s">
        <v>60</v>
      </c>
      <c r="T17" s="51" t="s">
        <v>43</v>
      </c>
      <c r="U17" s="51" t="s">
        <v>61</v>
      </c>
      <c r="V17" s="75" t="s">
        <v>44</v>
      </c>
      <c r="W17" s="75" t="s">
        <v>45</v>
      </c>
      <c r="X17" s="75" t="s">
        <v>67</v>
      </c>
      <c r="Y17" s="75" t="s">
        <v>46</v>
      </c>
      <c r="Z17" s="75" t="s">
        <v>62</v>
      </c>
      <c r="AA17" s="51" t="s">
        <v>47</v>
      </c>
      <c r="AB17" s="75" t="s">
        <v>48</v>
      </c>
      <c r="AC17" s="96" t="s">
        <v>68</v>
      </c>
      <c r="AD17" s="32" t="s">
        <v>64</v>
      </c>
      <c r="AE17" s="52" t="s">
        <v>53</v>
      </c>
      <c r="AF17" s="52" t="s">
        <v>59</v>
      </c>
    </row>
    <row r="18" spans="1:32" ht="38.25" x14ac:dyDescent="0.25">
      <c r="A18" s="8">
        <v>1</v>
      </c>
      <c r="B18" s="2" t="s">
        <v>90</v>
      </c>
      <c r="C18" s="11" t="s">
        <v>100</v>
      </c>
      <c r="D18" s="3" t="s">
        <v>91</v>
      </c>
      <c r="E18" s="4"/>
      <c r="F18" s="68" t="s">
        <v>97</v>
      </c>
      <c r="G18" s="76">
        <v>1000</v>
      </c>
      <c r="H18" s="2" t="s">
        <v>71</v>
      </c>
      <c r="I18" s="2" t="s">
        <v>86</v>
      </c>
      <c r="J18" s="38" t="s">
        <v>72</v>
      </c>
      <c r="K18" s="2">
        <v>712898</v>
      </c>
      <c r="L18" s="5" t="s">
        <v>73</v>
      </c>
      <c r="M18" s="5" t="s">
        <v>73</v>
      </c>
      <c r="N18" s="6" t="s">
        <v>74</v>
      </c>
      <c r="O18" s="2" t="s">
        <v>92</v>
      </c>
      <c r="P18" s="2" t="s">
        <v>93</v>
      </c>
      <c r="Q18" s="6" t="s">
        <v>84</v>
      </c>
      <c r="R18" s="1" t="s">
        <v>75</v>
      </c>
      <c r="S18" s="2" t="s">
        <v>76</v>
      </c>
      <c r="T18" s="2" t="s">
        <v>94</v>
      </c>
      <c r="U18" s="2" t="s">
        <v>95</v>
      </c>
      <c r="V18" s="87">
        <v>2500</v>
      </c>
      <c r="W18" s="87">
        <v>2500</v>
      </c>
      <c r="X18" s="76">
        <f>V18-W18</f>
        <v>0</v>
      </c>
      <c r="Y18" s="87"/>
      <c r="Z18" s="87"/>
      <c r="AA18" s="2" t="s">
        <v>96</v>
      </c>
      <c r="AB18" s="76"/>
      <c r="AC18" s="97">
        <f>W18+Z18+AB18</f>
        <v>2500</v>
      </c>
      <c r="AD18" s="7" t="s">
        <v>104</v>
      </c>
      <c r="AE18" s="2"/>
      <c r="AF18" s="2" t="s">
        <v>77</v>
      </c>
    </row>
    <row r="19" spans="1:32" ht="38.25" x14ac:dyDescent="0.25">
      <c r="A19" s="2">
        <v>2</v>
      </c>
      <c r="B19" s="2" t="s">
        <v>99</v>
      </c>
      <c r="C19" s="11" t="s">
        <v>101</v>
      </c>
      <c r="D19" s="3" t="s">
        <v>91</v>
      </c>
      <c r="E19" s="4"/>
      <c r="F19" s="10" t="s">
        <v>98</v>
      </c>
      <c r="G19" s="76">
        <v>1000</v>
      </c>
      <c r="H19" s="5" t="s">
        <v>71</v>
      </c>
      <c r="I19" s="2" t="s">
        <v>86</v>
      </c>
      <c r="J19" s="38" t="s">
        <v>82</v>
      </c>
      <c r="K19" s="2"/>
      <c r="L19" s="5" t="s">
        <v>80</v>
      </c>
      <c r="M19" s="5" t="s">
        <v>80</v>
      </c>
      <c r="N19" s="5" t="s">
        <v>74</v>
      </c>
      <c r="O19" s="2" t="s">
        <v>92</v>
      </c>
      <c r="P19" s="2" t="s">
        <v>93</v>
      </c>
      <c r="Q19" s="5" t="s">
        <v>84</v>
      </c>
      <c r="R19" s="2" t="s">
        <v>75</v>
      </c>
      <c r="S19" s="2" t="s">
        <v>76</v>
      </c>
      <c r="T19" s="2" t="s">
        <v>102</v>
      </c>
      <c r="U19" s="2" t="s">
        <v>103</v>
      </c>
      <c r="V19" s="87">
        <v>2500</v>
      </c>
      <c r="W19" s="87">
        <v>2500</v>
      </c>
      <c r="X19" s="76">
        <f t="shared" ref="X19:X32" si="0">V19-W19</f>
        <v>0</v>
      </c>
      <c r="Y19" s="87"/>
      <c r="Z19" s="87"/>
      <c r="AA19" s="2" t="s">
        <v>96</v>
      </c>
      <c r="AB19" s="76"/>
      <c r="AC19" s="97">
        <f t="shared" ref="AC19:AC32" si="1">W19+Z19+AB19</f>
        <v>2500</v>
      </c>
      <c r="AD19" s="7" t="s">
        <v>104</v>
      </c>
      <c r="AE19" s="2"/>
      <c r="AF19" s="2" t="s">
        <v>77</v>
      </c>
    </row>
    <row r="20" spans="1:32" ht="38.25" x14ac:dyDescent="0.25">
      <c r="A20" s="2">
        <v>3</v>
      </c>
      <c r="B20" s="2" t="s">
        <v>105</v>
      </c>
      <c r="C20" s="2" t="s">
        <v>106</v>
      </c>
      <c r="D20" s="3" t="s">
        <v>107</v>
      </c>
      <c r="E20" s="4"/>
      <c r="F20" s="10" t="s">
        <v>108</v>
      </c>
      <c r="G20" s="76">
        <v>689.43</v>
      </c>
      <c r="H20" s="2" t="s">
        <v>79</v>
      </c>
      <c r="I20" s="2" t="s">
        <v>83</v>
      </c>
      <c r="J20" s="84" t="s">
        <v>109</v>
      </c>
      <c r="K20" s="2"/>
      <c r="L20" s="5" t="s">
        <v>80</v>
      </c>
      <c r="M20" s="5" t="s">
        <v>80</v>
      </c>
      <c r="N20" s="5" t="s">
        <v>74</v>
      </c>
      <c r="O20" s="2" t="s">
        <v>107</v>
      </c>
      <c r="P20" s="2" t="s">
        <v>110</v>
      </c>
      <c r="Q20" s="5" t="s">
        <v>87</v>
      </c>
      <c r="R20" s="2" t="s">
        <v>75</v>
      </c>
      <c r="S20" s="2" t="s">
        <v>76</v>
      </c>
      <c r="T20" s="2" t="s">
        <v>111</v>
      </c>
      <c r="U20" s="2" t="s">
        <v>112</v>
      </c>
      <c r="V20" s="87">
        <v>2413.0100000000002</v>
      </c>
      <c r="W20" s="87">
        <v>2413.0100000000002</v>
      </c>
      <c r="X20" s="76">
        <f t="shared" si="0"/>
        <v>0</v>
      </c>
      <c r="Y20" s="87"/>
      <c r="Z20" s="87"/>
      <c r="AA20" s="2" t="s">
        <v>96</v>
      </c>
      <c r="AB20" s="76"/>
      <c r="AC20" s="97">
        <f t="shared" si="1"/>
        <v>2413.0100000000002</v>
      </c>
      <c r="AD20" s="7"/>
      <c r="AE20" s="2"/>
      <c r="AF20" s="2" t="s">
        <v>113</v>
      </c>
    </row>
    <row r="21" spans="1:32" ht="38.25" x14ac:dyDescent="0.25">
      <c r="A21" s="2">
        <v>4</v>
      </c>
      <c r="B21" s="2" t="s">
        <v>114</v>
      </c>
      <c r="C21" s="2" t="s">
        <v>115</v>
      </c>
      <c r="D21" s="3" t="s">
        <v>107</v>
      </c>
      <c r="E21" s="4"/>
      <c r="F21" s="10" t="s">
        <v>116</v>
      </c>
      <c r="G21" s="76">
        <v>413.66</v>
      </c>
      <c r="H21" s="5" t="s">
        <v>81</v>
      </c>
      <c r="I21" s="2" t="s">
        <v>83</v>
      </c>
      <c r="J21" s="38" t="s">
        <v>117</v>
      </c>
      <c r="K21" s="2"/>
      <c r="L21" s="5" t="s">
        <v>80</v>
      </c>
      <c r="M21" s="5" t="s">
        <v>80</v>
      </c>
      <c r="N21" s="5" t="s">
        <v>74</v>
      </c>
      <c r="O21" s="2" t="s">
        <v>107</v>
      </c>
      <c r="P21" s="2" t="s">
        <v>110</v>
      </c>
      <c r="Q21" s="5" t="s">
        <v>87</v>
      </c>
      <c r="R21" s="2" t="s">
        <v>75</v>
      </c>
      <c r="S21" s="2" t="s">
        <v>76</v>
      </c>
      <c r="T21" s="2" t="s">
        <v>118</v>
      </c>
      <c r="U21" s="2" t="s">
        <v>119</v>
      </c>
      <c r="V21" s="87">
        <v>1447.81</v>
      </c>
      <c r="W21" s="87">
        <v>1447.81</v>
      </c>
      <c r="X21" s="76">
        <f t="shared" si="0"/>
        <v>0</v>
      </c>
      <c r="Y21" s="87"/>
      <c r="Z21" s="87"/>
      <c r="AA21" s="2" t="s">
        <v>96</v>
      </c>
      <c r="AB21" s="87"/>
      <c r="AC21" s="97">
        <f t="shared" si="1"/>
        <v>1447.81</v>
      </c>
      <c r="AD21" s="7"/>
      <c r="AE21" s="2"/>
      <c r="AF21" s="2" t="s">
        <v>113</v>
      </c>
    </row>
    <row r="22" spans="1:32" ht="25.5" x14ac:dyDescent="0.25">
      <c r="A22" s="2">
        <v>5</v>
      </c>
      <c r="B22" s="2" t="s">
        <v>120</v>
      </c>
      <c r="C22" s="11" t="s">
        <v>121</v>
      </c>
      <c r="D22" s="3" t="s">
        <v>107</v>
      </c>
      <c r="E22" s="4"/>
      <c r="F22" s="10" t="s">
        <v>108</v>
      </c>
      <c r="G22" s="76">
        <v>413.66</v>
      </c>
      <c r="H22" s="2" t="s">
        <v>81</v>
      </c>
      <c r="I22" s="2" t="s">
        <v>83</v>
      </c>
      <c r="J22" s="38" t="s">
        <v>122</v>
      </c>
      <c r="K22" s="2"/>
      <c r="L22" s="5" t="s">
        <v>80</v>
      </c>
      <c r="M22" s="5" t="s">
        <v>80</v>
      </c>
      <c r="N22" s="5" t="s">
        <v>74</v>
      </c>
      <c r="O22" s="2" t="s">
        <v>107</v>
      </c>
      <c r="P22" s="2" t="s">
        <v>110</v>
      </c>
      <c r="Q22" s="5" t="s">
        <v>87</v>
      </c>
      <c r="R22" s="2" t="s">
        <v>75</v>
      </c>
      <c r="S22" s="2" t="s">
        <v>76</v>
      </c>
      <c r="T22" s="2" t="s">
        <v>123</v>
      </c>
      <c r="U22" s="2" t="s">
        <v>124</v>
      </c>
      <c r="V22" s="87">
        <v>1447.81</v>
      </c>
      <c r="W22" s="87">
        <v>1447.81</v>
      </c>
      <c r="X22" s="76">
        <f t="shared" si="0"/>
        <v>0</v>
      </c>
      <c r="Y22" s="87"/>
      <c r="Z22" s="87"/>
      <c r="AA22" s="2" t="s">
        <v>96</v>
      </c>
      <c r="AB22" s="87"/>
      <c r="AC22" s="97">
        <f t="shared" si="1"/>
        <v>1447.81</v>
      </c>
      <c r="AD22" s="7"/>
      <c r="AE22" s="2"/>
      <c r="AF22" s="2" t="s">
        <v>113</v>
      </c>
    </row>
    <row r="23" spans="1:32" x14ac:dyDescent="0.25">
      <c r="A23" s="24">
        <v>6</v>
      </c>
      <c r="B23" s="24" t="s">
        <v>125</v>
      </c>
      <c r="C23" s="24" t="s">
        <v>126</v>
      </c>
      <c r="D23" s="92" t="s">
        <v>107</v>
      </c>
      <c r="E23" s="93"/>
      <c r="F23" s="94" t="s">
        <v>127</v>
      </c>
      <c r="G23" s="76">
        <v>1000</v>
      </c>
      <c r="H23" s="23" t="s">
        <v>71</v>
      </c>
      <c r="I23" s="2">
        <v>1</v>
      </c>
      <c r="J23" s="70" t="s">
        <v>88</v>
      </c>
      <c r="K23" s="24"/>
      <c r="L23" s="23" t="s">
        <v>80</v>
      </c>
      <c r="M23" s="23" t="s">
        <v>80</v>
      </c>
      <c r="N23" s="23" t="s">
        <v>74</v>
      </c>
      <c r="O23" s="24" t="s">
        <v>128</v>
      </c>
      <c r="P23" s="24" t="s">
        <v>129</v>
      </c>
      <c r="Q23" s="23" t="s">
        <v>130</v>
      </c>
      <c r="R23" s="24" t="s">
        <v>75</v>
      </c>
      <c r="S23" s="24" t="s">
        <v>76</v>
      </c>
      <c r="T23" s="2" t="s">
        <v>131</v>
      </c>
      <c r="U23" s="2" t="s">
        <v>132</v>
      </c>
      <c r="V23" s="87">
        <v>1000</v>
      </c>
      <c r="W23" s="87">
        <v>1000</v>
      </c>
      <c r="X23" s="76">
        <f t="shared" si="0"/>
        <v>0</v>
      </c>
      <c r="Y23" s="95"/>
      <c r="Z23" s="95"/>
      <c r="AA23" s="92">
        <v>44991</v>
      </c>
      <c r="AB23" s="95"/>
      <c r="AC23" s="97">
        <f t="shared" si="1"/>
        <v>1000</v>
      </c>
      <c r="AD23" s="53"/>
      <c r="AE23" s="24"/>
      <c r="AF23" s="24" t="s">
        <v>113</v>
      </c>
    </row>
    <row r="24" spans="1:32" x14ac:dyDescent="0.25">
      <c r="A24" s="24"/>
      <c r="B24" s="24"/>
      <c r="C24" s="24"/>
      <c r="D24" s="92"/>
      <c r="E24" s="93"/>
      <c r="F24" s="94"/>
      <c r="G24" s="76">
        <v>1000</v>
      </c>
      <c r="H24" s="23"/>
      <c r="I24" s="2">
        <v>1</v>
      </c>
      <c r="J24" s="70"/>
      <c r="K24" s="24"/>
      <c r="L24" s="23"/>
      <c r="M24" s="23"/>
      <c r="N24" s="23"/>
      <c r="O24" s="24"/>
      <c r="P24" s="24"/>
      <c r="Q24" s="23"/>
      <c r="R24" s="24"/>
      <c r="S24" s="24"/>
      <c r="T24" s="2" t="s">
        <v>135</v>
      </c>
      <c r="U24" s="2" t="s">
        <v>136</v>
      </c>
      <c r="V24" s="87">
        <v>1000</v>
      </c>
      <c r="W24" s="87">
        <v>1000</v>
      </c>
      <c r="X24" s="76">
        <f t="shared" si="0"/>
        <v>0</v>
      </c>
      <c r="Y24" s="95"/>
      <c r="Z24" s="95"/>
      <c r="AA24" s="92"/>
      <c r="AB24" s="95"/>
      <c r="AC24" s="97">
        <f t="shared" si="1"/>
        <v>1000</v>
      </c>
      <c r="AD24" s="53"/>
      <c r="AE24" s="24"/>
      <c r="AF24" s="24"/>
    </row>
    <row r="25" spans="1:32" x14ac:dyDescent="0.25">
      <c r="A25" s="24"/>
      <c r="B25" s="24"/>
      <c r="C25" s="24"/>
      <c r="D25" s="92"/>
      <c r="E25" s="93"/>
      <c r="F25" s="94"/>
      <c r="G25" s="76"/>
      <c r="H25" s="23"/>
      <c r="I25" s="2" t="s">
        <v>78</v>
      </c>
      <c r="J25" s="70"/>
      <c r="K25" s="24"/>
      <c r="L25" s="23"/>
      <c r="M25" s="23"/>
      <c r="N25" s="23"/>
      <c r="O25" s="24"/>
      <c r="P25" s="24"/>
      <c r="Q25" s="23"/>
      <c r="R25" s="24"/>
      <c r="S25" s="24"/>
      <c r="T25" s="2" t="s">
        <v>133</v>
      </c>
      <c r="U25" s="2" t="s">
        <v>134</v>
      </c>
      <c r="V25" s="87">
        <v>11167.73</v>
      </c>
      <c r="W25" s="87">
        <v>11167.73</v>
      </c>
      <c r="X25" s="76">
        <f t="shared" si="0"/>
        <v>0</v>
      </c>
      <c r="Y25" s="95"/>
      <c r="Z25" s="95"/>
      <c r="AA25" s="92"/>
      <c r="AB25" s="95"/>
      <c r="AC25" s="97">
        <f t="shared" si="1"/>
        <v>11167.73</v>
      </c>
      <c r="AD25" s="53"/>
      <c r="AE25" s="24"/>
      <c r="AF25" s="24"/>
    </row>
    <row r="26" spans="1:32" x14ac:dyDescent="0.25">
      <c r="A26" s="24">
        <v>7</v>
      </c>
      <c r="B26" s="24" t="s">
        <v>137</v>
      </c>
      <c r="C26" s="24" t="s">
        <v>126</v>
      </c>
      <c r="D26" s="92" t="s">
        <v>107</v>
      </c>
      <c r="E26" s="93"/>
      <c r="F26" s="94" t="s">
        <v>139</v>
      </c>
      <c r="G26" s="76">
        <v>1000</v>
      </c>
      <c r="H26" s="23" t="s">
        <v>71</v>
      </c>
      <c r="I26" s="2" t="s">
        <v>85</v>
      </c>
      <c r="J26" s="70" t="s">
        <v>82</v>
      </c>
      <c r="K26" s="24"/>
      <c r="L26" s="23" t="s">
        <v>80</v>
      </c>
      <c r="M26" s="23" t="s">
        <v>80</v>
      </c>
      <c r="N26" s="23" t="s">
        <v>74</v>
      </c>
      <c r="O26" s="24" t="s">
        <v>128</v>
      </c>
      <c r="P26" s="24" t="s">
        <v>141</v>
      </c>
      <c r="Q26" s="23" t="s">
        <v>130</v>
      </c>
      <c r="R26" s="24" t="s">
        <v>75</v>
      </c>
      <c r="S26" s="24" t="s">
        <v>76</v>
      </c>
      <c r="T26" s="2" t="s">
        <v>142</v>
      </c>
      <c r="U26" s="2" t="s">
        <v>143</v>
      </c>
      <c r="V26" s="87">
        <v>1500</v>
      </c>
      <c r="W26" s="87">
        <v>1000</v>
      </c>
      <c r="X26" s="76">
        <f t="shared" si="0"/>
        <v>500</v>
      </c>
      <c r="Y26" s="95"/>
      <c r="Z26" s="95"/>
      <c r="AA26" s="92">
        <v>44991</v>
      </c>
      <c r="AB26" s="95"/>
      <c r="AC26" s="97">
        <f t="shared" si="1"/>
        <v>1000</v>
      </c>
      <c r="AD26" s="53"/>
      <c r="AE26" s="24"/>
      <c r="AF26" s="24" t="s">
        <v>113</v>
      </c>
    </row>
    <row r="27" spans="1:32" x14ac:dyDescent="0.25">
      <c r="A27" s="24"/>
      <c r="B27" s="24"/>
      <c r="C27" s="24"/>
      <c r="D27" s="92"/>
      <c r="E27" s="93"/>
      <c r="F27" s="94"/>
      <c r="G27" s="76">
        <v>1000</v>
      </c>
      <c r="H27" s="23"/>
      <c r="I27" s="2" t="s">
        <v>86</v>
      </c>
      <c r="J27" s="70"/>
      <c r="K27" s="24"/>
      <c r="L27" s="23"/>
      <c r="M27" s="23"/>
      <c r="N27" s="23"/>
      <c r="O27" s="24"/>
      <c r="P27" s="24"/>
      <c r="Q27" s="23"/>
      <c r="R27" s="24"/>
      <c r="S27" s="24"/>
      <c r="T27" s="2" t="s">
        <v>144</v>
      </c>
      <c r="U27" s="2" t="s">
        <v>145</v>
      </c>
      <c r="V27" s="87">
        <v>2500</v>
      </c>
      <c r="W27" s="87">
        <v>1000</v>
      </c>
      <c r="X27" s="76">
        <f t="shared" si="0"/>
        <v>1500</v>
      </c>
      <c r="Y27" s="95"/>
      <c r="Z27" s="95"/>
      <c r="AA27" s="92"/>
      <c r="AB27" s="95"/>
      <c r="AC27" s="97">
        <f t="shared" si="1"/>
        <v>1000</v>
      </c>
      <c r="AD27" s="53"/>
      <c r="AE27" s="24"/>
      <c r="AF27" s="24"/>
    </row>
    <row r="28" spans="1:32" x14ac:dyDescent="0.25">
      <c r="A28" s="24"/>
      <c r="B28" s="24"/>
      <c r="C28" s="24"/>
      <c r="D28" s="92"/>
      <c r="E28" s="93"/>
      <c r="F28" s="94"/>
      <c r="G28" s="76"/>
      <c r="H28" s="23"/>
      <c r="I28" s="2" t="s">
        <v>78</v>
      </c>
      <c r="J28" s="70"/>
      <c r="K28" s="24"/>
      <c r="L28" s="23"/>
      <c r="M28" s="23"/>
      <c r="N28" s="23"/>
      <c r="O28" s="24"/>
      <c r="P28" s="24"/>
      <c r="Q28" s="23"/>
      <c r="R28" s="24"/>
      <c r="S28" s="24"/>
      <c r="T28" s="2" t="s">
        <v>146</v>
      </c>
      <c r="U28" s="2" t="s">
        <v>111</v>
      </c>
      <c r="V28" s="87">
        <v>11167.73</v>
      </c>
      <c r="W28" s="87">
        <v>11167.73</v>
      </c>
      <c r="X28" s="76">
        <f t="shared" si="0"/>
        <v>0</v>
      </c>
      <c r="Y28" s="95"/>
      <c r="Z28" s="95"/>
      <c r="AA28" s="92"/>
      <c r="AB28" s="95"/>
      <c r="AC28" s="97">
        <f t="shared" si="1"/>
        <v>11167.73</v>
      </c>
      <c r="AD28" s="53"/>
      <c r="AE28" s="24"/>
      <c r="AF28" s="24"/>
    </row>
    <row r="29" spans="1:32" x14ac:dyDescent="0.25">
      <c r="A29" s="24">
        <v>8</v>
      </c>
      <c r="B29" s="24" t="s">
        <v>148</v>
      </c>
      <c r="C29" s="24" t="s">
        <v>138</v>
      </c>
      <c r="D29" s="92" t="s">
        <v>107</v>
      </c>
      <c r="E29" s="93"/>
      <c r="F29" s="94" t="s">
        <v>140</v>
      </c>
      <c r="G29" s="76">
        <v>1000</v>
      </c>
      <c r="H29" s="23" t="s">
        <v>71</v>
      </c>
      <c r="I29" s="2" t="s">
        <v>85</v>
      </c>
      <c r="J29" s="70" t="s">
        <v>72</v>
      </c>
      <c r="K29" s="24"/>
      <c r="L29" s="23" t="s">
        <v>73</v>
      </c>
      <c r="M29" s="23" t="s">
        <v>73</v>
      </c>
      <c r="N29" s="23" t="s">
        <v>74</v>
      </c>
      <c r="O29" s="24" t="s">
        <v>128</v>
      </c>
      <c r="P29" s="24" t="s">
        <v>141</v>
      </c>
      <c r="Q29" s="23" t="s">
        <v>130</v>
      </c>
      <c r="R29" s="24" t="s">
        <v>75</v>
      </c>
      <c r="S29" s="24" t="s">
        <v>76</v>
      </c>
      <c r="T29" s="2" t="s">
        <v>149</v>
      </c>
      <c r="U29" s="2" t="s">
        <v>94</v>
      </c>
      <c r="V29" s="87">
        <v>1000</v>
      </c>
      <c r="W29" s="87">
        <v>1000</v>
      </c>
      <c r="X29" s="76">
        <f t="shared" si="0"/>
        <v>0</v>
      </c>
      <c r="Y29" s="95"/>
      <c r="Z29" s="95"/>
      <c r="AA29" s="92">
        <v>44991</v>
      </c>
      <c r="AB29" s="95"/>
      <c r="AC29" s="97">
        <f t="shared" si="1"/>
        <v>1000</v>
      </c>
      <c r="AD29" s="53"/>
      <c r="AE29" s="24"/>
      <c r="AF29" s="24" t="s">
        <v>113</v>
      </c>
    </row>
    <row r="30" spans="1:32" x14ac:dyDescent="0.25">
      <c r="A30" s="24"/>
      <c r="B30" s="24"/>
      <c r="C30" s="24"/>
      <c r="D30" s="92"/>
      <c r="E30" s="93"/>
      <c r="F30" s="94"/>
      <c r="G30" s="76">
        <v>1000</v>
      </c>
      <c r="H30" s="23"/>
      <c r="I30" s="2" t="s">
        <v>86</v>
      </c>
      <c r="J30" s="70"/>
      <c r="K30" s="24"/>
      <c r="L30" s="23"/>
      <c r="M30" s="23"/>
      <c r="N30" s="23"/>
      <c r="O30" s="24"/>
      <c r="P30" s="24"/>
      <c r="Q30" s="23"/>
      <c r="R30" s="24"/>
      <c r="S30" s="24"/>
      <c r="T30" s="2" t="s">
        <v>150</v>
      </c>
      <c r="U30" s="2" t="s">
        <v>102</v>
      </c>
      <c r="V30" s="87">
        <v>2500</v>
      </c>
      <c r="W30" s="87">
        <v>2500</v>
      </c>
      <c r="X30" s="76">
        <f t="shared" si="0"/>
        <v>0</v>
      </c>
      <c r="Y30" s="95"/>
      <c r="Z30" s="95"/>
      <c r="AA30" s="92"/>
      <c r="AB30" s="95"/>
      <c r="AC30" s="97">
        <f t="shared" si="1"/>
        <v>2500</v>
      </c>
      <c r="AD30" s="53"/>
      <c r="AE30" s="24"/>
      <c r="AF30" s="24"/>
    </row>
    <row r="31" spans="1:32" x14ac:dyDescent="0.25">
      <c r="A31" s="24"/>
      <c r="B31" s="24"/>
      <c r="C31" s="24"/>
      <c r="D31" s="92"/>
      <c r="E31" s="93"/>
      <c r="F31" s="94"/>
      <c r="G31" s="76"/>
      <c r="H31" s="23"/>
      <c r="I31" s="2" t="s">
        <v>78</v>
      </c>
      <c r="J31" s="70"/>
      <c r="K31" s="24"/>
      <c r="L31" s="23"/>
      <c r="M31" s="23"/>
      <c r="N31" s="23"/>
      <c r="O31" s="24"/>
      <c r="P31" s="24"/>
      <c r="Q31" s="23"/>
      <c r="R31" s="24"/>
      <c r="S31" s="24"/>
      <c r="T31" s="2" t="s">
        <v>151</v>
      </c>
      <c r="U31" s="2" t="s">
        <v>152</v>
      </c>
      <c r="V31" s="87">
        <v>11167.73</v>
      </c>
      <c r="W31" s="87">
        <v>11167.73</v>
      </c>
      <c r="X31" s="76">
        <f t="shared" si="0"/>
        <v>0</v>
      </c>
      <c r="Y31" s="95"/>
      <c r="Z31" s="95"/>
      <c r="AA31" s="92"/>
      <c r="AB31" s="95"/>
      <c r="AC31" s="97">
        <f t="shared" si="1"/>
        <v>11167.73</v>
      </c>
      <c r="AD31" s="53"/>
      <c r="AE31" s="24"/>
      <c r="AF31" s="24"/>
    </row>
    <row r="32" spans="1:32" ht="13.5" thickBot="1" x14ac:dyDescent="0.3">
      <c r="A32" s="22"/>
      <c r="B32" s="22"/>
      <c r="C32" s="22"/>
      <c r="D32" s="29"/>
      <c r="E32" s="30"/>
      <c r="F32" s="69"/>
      <c r="G32" s="77">
        <v>500</v>
      </c>
      <c r="H32" s="25"/>
      <c r="I32" s="58" t="s">
        <v>147</v>
      </c>
      <c r="J32" s="67"/>
      <c r="K32" s="22"/>
      <c r="L32" s="25"/>
      <c r="M32" s="25"/>
      <c r="N32" s="25"/>
      <c r="O32" s="22"/>
      <c r="P32" s="22"/>
      <c r="Q32" s="25"/>
      <c r="R32" s="22"/>
      <c r="S32" s="22"/>
      <c r="T32" s="57" t="s">
        <v>153</v>
      </c>
      <c r="U32" s="57" t="s">
        <v>118</v>
      </c>
      <c r="V32" s="89">
        <v>500</v>
      </c>
      <c r="W32" s="89">
        <v>500</v>
      </c>
      <c r="X32" s="77">
        <f t="shared" si="0"/>
        <v>0</v>
      </c>
      <c r="Y32" s="88"/>
      <c r="Z32" s="88"/>
      <c r="AA32" s="29"/>
      <c r="AB32" s="88"/>
      <c r="AC32" s="98">
        <f t="shared" si="1"/>
        <v>500</v>
      </c>
      <c r="AD32" s="31"/>
      <c r="AE32" s="22"/>
      <c r="AF32" s="22"/>
    </row>
    <row r="33" spans="1:35" ht="13.5" thickBot="1" x14ac:dyDescent="0.3">
      <c r="A33" s="54" t="s">
        <v>159</v>
      </c>
      <c r="B33" s="55"/>
      <c r="C33" s="55"/>
      <c r="D33" s="55"/>
      <c r="E33" s="55"/>
      <c r="F33" s="56"/>
      <c r="G33" s="78">
        <f>SUM(G18:G32)</f>
        <v>10016.75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1"/>
      <c r="U33" s="61"/>
      <c r="V33" s="90">
        <f>SUM(V18:V32)</f>
        <v>53811.819999999992</v>
      </c>
      <c r="W33" s="90">
        <f>SUM(W18:W32)</f>
        <v>51811.819999999992</v>
      </c>
      <c r="X33" s="90">
        <f>SUM(X18:X32)</f>
        <v>2000</v>
      </c>
      <c r="Y33" s="90">
        <f>SUM(Y18:Y32)</f>
        <v>0</v>
      </c>
      <c r="Z33" s="90">
        <f>SUM(Z18:Z32)</f>
        <v>0</v>
      </c>
      <c r="AA33" s="62"/>
      <c r="AB33" s="90">
        <f>SUM(AB17:AB32)</f>
        <v>0</v>
      </c>
      <c r="AC33" s="90">
        <f>SUM(AC17:AC32)</f>
        <v>51811.819999999992</v>
      </c>
      <c r="AD33" s="63"/>
      <c r="AE33" s="63"/>
      <c r="AF33" s="64"/>
    </row>
    <row r="34" spans="1:35" x14ac:dyDescent="0.25">
      <c r="A34" s="36"/>
      <c r="B34" s="36"/>
      <c r="C34" s="36"/>
      <c r="D34" s="33"/>
      <c r="E34" s="33"/>
      <c r="F34" s="35"/>
      <c r="G34" s="79"/>
      <c r="H34" s="33"/>
      <c r="I34" s="33"/>
      <c r="J34" s="35"/>
      <c r="K34" s="33"/>
      <c r="L34" s="33"/>
      <c r="M34" s="33"/>
      <c r="N34" s="33"/>
      <c r="O34" s="33"/>
      <c r="P34" s="33"/>
      <c r="Q34" s="33"/>
      <c r="R34" s="33"/>
      <c r="S34" s="33"/>
      <c r="T34" s="12"/>
      <c r="U34" s="12"/>
      <c r="V34" s="91"/>
      <c r="W34" s="91"/>
      <c r="X34" s="91"/>
      <c r="Y34" s="91"/>
      <c r="Z34" s="91"/>
      <c r="AA34" s="13"/>
      <c r="AB34" s="91"/>
      <c r="AC34" s="91"/>
      <c r="AD34" s="34"/>
      <c r="AE34" s="34"/>
      <c r="AF34" s="35"/>
    </row>
    <row r="35" spans="1:35" x14ac:dyDescent="0.25">
      <c r="A35" s="35" t="s">
        <v>158</v>
      </c>
      <c r="B35" s="35"/>
      <c r="C35" s="35"/>
      <c r="D35" s="35"/>
      <c r="E35" s="35"/>
      <c r="F35" s="35"/>
      <c r="G35" s="80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80"/>
      <c r="W35" s="80"/>
      <c r="X35" s="80"/>
      <c r="Y35" s="80"/>
      <c r="Z35" s="80"/>
      <c r="AA35" s="35"/>
      <c r="AB35" s="80"/>
      <c r="AC35" s="80"/>
      <c r="AD35" s="35"/>
      <c r="AE35" s="35"/>
      <c r="AF35" s="35"/>
      <c r="AG35" s="35"/>
      <c r="AH35" s="35"/>
      <c r="AI35" s="35"/>
    </row>
    <row r="36" spans="1:35" x14ac:dyDescent="0.25">
      <c r="A36" s="35" t="s">
        <v>69</v>
      </c>
      <c r="B36" s="35"/>
      <c r="C36" s="35"/>
      <c r="D36" s="35"/>
      <c r="E36" s="35"/>
      <c r="F36" s="35"/>
      <c r="G36" s="80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80"/>
      <c r="W36" s="80"/>
      <c r="X36" s="80"/>
      <c r="Y36" s="80"/>
      <c r="Z36" s="80"/>
      <c r="AA36" s="35"/>
      <c r="AB36" s="80"/>
      <c r="AC36" s="80"/>
      <c r="AD36" s="35"/>
      <c r="AE36" s="35"/>
      <c r="AF36" s="35"/>
      <c r="AG36" s="35"/>
      <c r="AH36" s="35"/>
      <c r="AI36" s="35"/>
    </row>
    <row r="37" spans="1:35" x14ac:dyDescent="0.25">
      <c r="A37" s="36" t="s">
        <v>70</v>
      </c>
      <c r="B37" s="36"/>
      <c r="C37" s="36"/>
      <c r="D37" s="36"/>
      <c r="E37" s="36"/>
      <c r="F37" s="35"/>
      <c r="G37" s="81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80"/>
      <c r="W37" s="80"/>
      <c r="X37" s="80"/>
      <c r="Y37" s="80"/>
      <c r="Z37" s="80"/>
      <c r="AA37" s="35"/>
      <c r="AB37" s="80"/>
      <c r="AC37" s="80"/>
      <c r="AD37" s="35"/>
      <c r="AE37" s="35"/>
      <c r="AF37" s="35"/>
      <c r="AG37" s="35"/>
      <c r="AH37" s="35"/>
      <c r="AI37" s="35"/>
    </row>
    <row r="38" spans="1:35" x14ac:dyDescent="0.25">
      <c r="A38" s="37"/>
      <c r="B38" s="37"/>
      <c r="C38" s="37"/>
      <c r="D38" s="37"/>
      <c r="E38" s="37"/>
      <c r="G38" s="82"/>
      <c r="H38" s="37"/>
      <c r="I38" s="37"/>
    </row>
    <row r="50" spans="24:24" x14ac:dyDescent="0.25">
      <c r="X50" s="83">
        <f>X45-X48</f>
        <v>0</v>
      </c>
    </row>
  </sheetData>
  <mergeCells count="104">
    <mergeCell ref="A33:F33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G15:G16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AA23:AA25"/>
    <mergeCell ref="AB23:AB25"/>
    <mergeCell ref="AD23:AD25"/>
    <mergeCell ref="AE23:AE25"/>
    <mergeCell ref="AF23:AF25"/>
    <mergeCell ref="Z23:Z25"/>
    <mergeCell ref="Y23:Y25"/>
    <mergeCell ref="L26:L28"/>
    <mergeCell ref="F23:F25"/>
    <mergeCell ref="B23:B25"/>
    <mergeCell ref="C23:C25"/>
    <mergeCell ref="D23:D25"/>
    <mergeCell ref="E23:E25"/>
    <mergeCell ref="A23:A25"/>
    <mergeCell ref="S23:S25"/>
    <mergeCell ref="R23:R25"/>
    <mergeCell ref="Q23:Q25"/>
    <mergeCell ref="P23:P25"/>
    <mergeCell ref="O23:O25"/>
    <mergeCell ref="N23:N25"/>
    <mergeCell ref="M23:M25"/>
    <mergeCell ref="L23:L25"/>
    <mergeCell ref="J23:J25"/>
    <mergeCell ref="K23:K25"/>
    <mergeCell ref="M26:M28"/>
    <mergeCell ref="N26:N28"/>
    <mergeCell ref="O26:O28"/>
    <mergeCell ref="P26:P28"/>
    <mergeCell ref="Q26:Q28"/>
    <mergeCell ref="R26:R28"/>
    <mergeCell ref="S26:S28"/>
    <mergeCell ref="Y26:Y28"/>
    <mergeCell ref="AA29:AA32"/>
    <mergeCell ref="AB29:AB32"/>
    <mergeCell ref="AD29:AD32"/>
    <mergeCell ref="AE29:AE32"/>
    <mergeCell ref="AF29:AF32"/>
    <mergeCell ref="Z29:Z32"/>
    <mergeCell ref="Y29:Y32"/>
    <mergeCell ref="Z26:Z28"/>
    <mergeCell ref="AA26:AA28"/>
    <mergeCell ref="AB26:AB28"/>
    <mergeCell ref="AD26:AD28"/>
    <mergeCell ref="AE26:AE28"/>
    <mergeCell ref="AF26:AF28"/>
    <mergeCell ref="R29:R32"/>
    <mergeCell ref="Q29:Q32"/>
    <mergeCell ref="S29:S32"/>
    <mergeCell ref="P29:P32"/>
    <mergeCell ref="O29:O32"/>
    <mergeCell ref="N29:N32"/>
    <mergeCell ref="M29:M32"/>
    <mergeCell ref="L29:L32"/>
    <mergeCell ref="B29:B32"/>
    <mergeCell ref="A29:A32"/>
    <mergeCell ref="H26:H28"/>
    <mergeCell ref="K29:K32"/>
    <mergeCell ref="J29:J32"/>
    <mergeCell ref="H29:H32"/>
    <mergeCell ref="H23:H25"/>
    <mergeCell ref="F29:F32"/>
    <mergeCell ref="E29:E32"/>
    <mergeCell ref="D29:D32"/>
    <mergeCell ref="C29:C32"/>
    <mergeCell ref="A26:A28"/>
    <mergeCell ref="B26:B28"/>
    <mergeCell ref="C26:C28"/>
    <mergeCell ref="D26:D28"/>
    <mergeCell ref="E26:E28"/>
    <mergeCell ref="F26:F28"/>
    <mergeCell ref="J26:J28"/>
    <mergeCell ref="K26:K28"/>
  </mergeCells>
  <phoneticPr fontId="3" type="noConversion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SMCC LICITAÇÕES FEV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2023-02-07T14:50:14Z</cp:lastPrinted>
  <dcterms:created xsi:type="dcterms:W3CDTF">2013-10-11T22:14:02Z</dcterms:created>
  <dcterms:modified xsi:type="dcterms:W3CDTF">2023-03-09T18:17:27Z</dcterms:modified>
</cp:coreProperties>
</file>