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16200" windowHeight="24510" tabRatio="831"/>
  </bookViews>
  <sheets>
    <sheet name="SEPLAN DIÁRIAS SERV MAR 2024" sheetId="7" r:id="rId1"/>
  </sheet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4" i="7" l="1"/>
  <c r="AD19" i="7"/>
  <c r="AD20" i="7"/>
  <c r="AD21" i="7"/>
  <c r="AD22" i="7"/>
  <c r="AD23" i="7"/>
  <c r="AD18" i="7"/>
  <c r="AC24" i="7"/>
  <c r="AA24" i="7"/>
  <c r="Z24" i="7"/>
  <c r="Y24" i="7"/>
  <c r="X24" i="7"/>
  <c r="W24" i="7"/>
  <c r="G24" i="7"/>
  <c r="Y23" i="7" l="1"/>
  <c r="Y22" i="7"/>
  <c r="Y19" i="7" l="1"/>
  <c r="Y21" i="7" l="1"/>
  <c r="Y18" i="7"/>
</calcChain>
</file>

<file path=xl/sharedStrings.xml><?xml version="1.0" encoding="utf-8"?>
<sst xmlns="http://schemas.openxmlformats.org/spreadsheetml/2006/main" count="264" uniqueCount="181">
  <si>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</si>
  <si>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</si>
  <si>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</si>
  <si>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</si>
  <si>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</si>
  <si>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</si>
  <si>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</si>
  <si>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</si>
  <si>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</si>
  <si>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</si>
  <si>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</si>
  <si>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</si>
  <si>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</si>
  <si>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</si>
  <si>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</si>
  <si>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</si>
  <si>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</si>
  <si>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</si>
  <si>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</si>
  <si>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</si>
  <si>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</si>
  <si>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</si>
  <si>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</si>
  <si>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</si>
  <si>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</si>
  <si>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</si>
  <si>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</si>
  <si>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</si>
  <si>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</si>
  <si>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</si>
  <si>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</si>
  <si>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</si>
  <si>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</si>
  <si>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</si>
  <si>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</si>
  <si>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</si>
  <si>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</si>
  <si>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</si>
  <si>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</si>
  <si>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</si>
  <si>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</si>
  <si>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</si>
  <si>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</si>
  <si>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</si>
  <si>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</si>
  <si>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</si>
  <si>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</si>
  <si>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</si>
  <si>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</si>
  <si>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</si>
  <si>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</si>
  <si>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</si>
  <si>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</si>
  <si>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</si>
  <si>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</si>
  <si>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</si>
  <si>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</si>
  <si>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</si>
  <si>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</si>
  <si>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</si>
  <si>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</si>
  <si>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</si>
  <si>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</si>
  <si>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</si>
  <si>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</si>
  <si>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</si>
  <si>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</si>
  <si>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</si>
  <si>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</si>
  <si>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</si>
  <si>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</si>
  <si>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</si>
  <si>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</si>
  <si>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</si>
  <si>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</si>
  <si>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</si>
  <si>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SIM</t>
  </si>
  <si>
    <t>TOTAL</t>
  </si>
  <si>
    <t>Ações de regularização/ responsabilização</t>
  </si>
  <si>
    <t>SEPLAN</t>
  </si>
  <si>
    <t>NEIVA AZEVEDO DA SILVA TESSINARI</t>
  </si>
  <si>
    <t>3 e 1/2</t>
  </si>
  <si>
    <t>01090002</t>
  </si>
  <si>
    <t>TERRESTRE</t>
  </si>
  <si>
    <t>Nome do responsável pela elaboração: Raimundo Lima Pinheiro.</t>
  </si>
  <si>
    <t>Nome do responsável pelo Órgão: Neiva Azevedo da Silva Tessinari.</t>
  </si>
  <si>
    <t>Instruções de preenchimento:</t>
  </si>
  <si>
    <t>1)</t>
  </si>
  <si>
    <t>Este Demonstrativo deve ser preenchido por todos os órgãos e entidades da Administração Pública municipal  que autorizaram a realização de despesas pública com o pagamento de diárias e passagens</t>
  </si>
  <si>
    <t>2)</t>
  </si>
  <si>
    <t>Este Demonstrativo deve ser atualizado  rotineiramente , obedecida a ordem numérica e cronológica da expedição dos instrumentos de oncessões de adiantamentos - diárias e de passagens</t>
  </si>
  <si>
    <t>Coluna</t>
  </si>
  <si>
    <t>Instrução</t>
  </si>
  <si>
    <t>Informar o número do processo administrativo autuado no órgão/entidade cujo objeto é a concessão do adiantamento - diárias e de passagens</t>
  </si>
  <si>
    <t>(b)</t>
  </si>
  <si>
    <t>Informar o número da portaria que autorizou a concessão do adiantamento - diárias e de passagens</t>
  </si>
  <si>
    <t>(c )</t>
  </si>
  <si>
    <t>Informa a data de expedição da portaria que autorizou a concessão do adiantamento - diárias e de passagens</t>
  </si>
  <si>
    <t xml:space="preserve">(d) 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</si>
  <si>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</si>
  <si>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</si>
  <si>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</si>
  <si>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</si>
  <si>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 xml:space="preserve">(h) </t>
  </si>
  <si>
    <t>Informar o número de diárias recebidas pelo responsável pelo adiantamento - diárias</t>
  </si>
  <si>
    <t>Informar o nome completo do responsável pelo adiantamento - diárias e de passagens</t>
  </si>
  <si>
    <t>Informar a matrícula funcional do servidor responsável pelo adiantamento - diárias e de passagens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</si>
  <si>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</si>
  <si>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</si>
  <si>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</si>
  <si>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</si>
  <si>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</si>
  <si>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</si>
  <si>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</si>
  <si>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</si>
  <si>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</si>
  <si>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número da nota de empenho referente ao adiantamento - diárias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</si>
  <si>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</si>
  <si>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</si>
  <si>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</si>
  <si>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(y)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</si>
  <si>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</si>
  <si>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</si>
  <si>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número do contrato firmado com a empresa fornecedora/agenciadora da passagem concedida ao servidor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</si>
  <si>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</si>
  <si>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</si>
  <si>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(ad)</t>
  </si>
  <si>
    <t>Informar a data da protocolização da prestação de contas do adiantamento - diárias e passagens no órgão/entidade proponente da concessão</t>
  </si>
  <si>
    <t>Informar a situação da prestação de contas na data da última atualização deste demonstrativo adotando uma das seguintes opções: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</si>
  <si>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</si>
  <si>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</si>
  <si>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</si>
  <si>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PRESTAÇÃO DE CONTAS MENSAL - EXERCÍCIO 2024</t>
  </si>
  <si>
    <t>61/2024</t>
  </si>
  <si>
    <t xml:space="preserve"> Para acompanhar e assessorar o Excelentíssimo Prefeito, no período de 30/01/2024 a 02/02/2024, no Fórum Amazônico de Smart Cities que terá como propósito catalisar a transformação e impulsionar o desenvolvimento sustentável na região norte que acontecerá NA CIDADE DE PORTO VELHO RO</t>
  </si>
  <si>
    <t>VALDENIR CARDOSO GOMES DE MELO JÚNIOR</t>
  </si>
  <si>
    <t xml:space="preserve">DIRETOR DE PLENEJAMENTO ESTRATÉGICO DA SECRETARIA MUNICIPAL DE PLANEJAMENTO </t>
  </si>
  <si>
    <t>RIO BRANCO - ACRE , Destino: PORTO VELHO- RO</t>
  </si>
  <si>
    <t>001/2024</t>
  </si>
  <si>
    <t>002/2024</t>
  </si>
  <si>
    <t>100010008/2024</t>
  </si>
  <si>
    <t>100010001/2024</t>
  </si>
  <si>
    <t>50/2024</t>
  </si>
  <si>
    <t>SECRETÁRIA MUNICIPAL DE PLANEJAMENTO</t>
  </si>
  <si>
    <t>100010007/2024</t>
  </si>
  <si>
    <t>100010002/2024</t>
  </si>
  <si>
    <t>Para participar da agenda institucional de apresentação dos Projetos Prioritários da gestão municipal aos Senadores e Deputados Federais, bem como, participar da reunião técnica na Secretaria do Tesouro Nacional - STN, para tratar da celeridade ao trâmite de análise do processo de Operação de Crédito, na cidade de Brasília-DF</t>
  </si>
  <si>
    <t>Para participar do evento Conexão Target - 1ª fase da plataforma de Gerenciamento de Projetos, promovido pela Facilit Tecnologia especialista em TIC – desenvolver soluções de software para as áreas de Gestão e Monitoramento do Planejamento Estratégico, nos dias 06 a 09 de fevereiro de 2024 na cidade de Recife-PE</t>
  </si>
  <si>
    <t>5 e 1/2</t>
  </si>
  <si>
    <t xml:space="preserve"> RIO BRANCO - ACRE , Destino: RECIFE-PE</t>
  </si>
  <si>
    <t xml:space="preserve"> RIO BRANCO - ACRE , Destino: BRASILIA - DISTRITO FEDERAL</t>
  </si>
  <si>
    <t>100010011/2024</t>
  </si>
  <si>
    <t>100010005/2024</t>
  </si>
  <si>
    <t>003/2024</t>
  </si>
  <si>
    <t>64/2024</t>
  </si>
  <si>
    <t>004/2024</t>
  </si>
  <si>
    <r>
      <rPr>
        <i/>
        <sz val="10"/>
        <color theme="1"/>
        <rFont val="Arial"/>
        <family val="2"/>
      </rPr>
      <t>63/20</t>
    </r>
    <r>
      <rPr>
        <sz val="10"/>
        <color theme="1"/>
        <rFont val="Arial"/>
        <family val="2"/>
      </rPr>
      <t>24</t>
    </r>
  </si>
  <si>
    <t>Para acompanhar e assessorar a Secretária Municipal de Planejamento, no evento Conexão Target - 1ª fase da plataforma de Gerenciamento de Projetos, promovido pela Facilit Tecnologia especialista em TIC – desenvolver soluções de software para as áreas de Gestão e Monitoramento do Planejamento Estratégico, nos dias 06 a 09 de fevereiro de 2024 na cidade de Recife-PE</t>
  </si>
  <si>
    <t>MARIA CELY GOMES BARROSO</t>
  </si>
  <si>
    <t>CHEFE DE GABINETE DA SEPLAN</t>
  </si>
  <si>
    <t>100010010/2024</t>
  </si>
  <si>
    <t>100010006/2024</t>
  </si>
  <si>
    <t>19/03/2024</t>
  </si>
  <si>
    <t>01/04/2024</t>
  </si>
  <si>
    <t>Data da emissão: 01/04/2024.</t>
  </si>
  <si>
    <t>005/2024</t>
  </si>
  <si>
    <t>84/2024</t>
  </si>
  <si>
    <t>006/2024</t>
  </si>
  <si>
    <t>141/2024</t>
  </si>
  <si>
    <t>para acompanhar e assessorar o Exmo. Sr. Prefeito na agenda institucional com os Senadores e Deputados Federais, com fito de apresentar os projetos prioritários do município de Rio Branco para captar recursos e planejamento de destinação de emendas parlamentares para execuções dos projeto do eixos estratégicos desta gestão municipal, nos dia 19 a 21 de fevereiro de 2024, na Cidade de Brasília – DF</t>
  </si>
  <si>
    <t>100010018/2024</t>
  </si>
  <si>
    <t>100010015/2024</t>
  </si>
  <si>
    <t>100010019/2024</t>
  </si>
  <si>
    <t>100010016/2024</t>
  </si>
  <si>
    <t>para representar o Chefe do Executivo no evento 3º LAB do Laboratório Urbano de Políticas Públicas Alimentares - LUPPA, por meio do Instituto Comida do Amanhã e do ICLEI América do Sul, com o propósito de apoiar cidades a desenvolverem e aperfeiçoarem sua rota para a construção da Política de Segurança Alimentar e Nutricional, nos dias 19 a 23 de março de 2024, na cidade de Curitiba-PR, bem como, no Smart City Expo Curitiba 2024 (SCECWB), com fito de identificar e debater desafios comuns e apresentar soluções orientadas a um melhor planejamento urbano em atendimento ao convite pela Frente Nacional dos Prefeitos (FNP), nos dias 20 a 22 de março de 2024 na cidade de Curitiba-PR</t>
  </si>
  <si>
    <t xml:space="preserve"> RIO BRANCO - ACRE , Destino: CURITIBA - CURITIBA - PR</t>
  </si>
  <si>
    <t>Manual de Referência - 10ª EDIÇÃO - Anexos IV, VI, VII e VIII</t>
  </si>
  <si>
    <t>IDENTIFICAÇÃO DO ÓRGÃO/ENTIDADE/FUNDO: SECRETARIA MUNICIPAL DE PLANEJAMENTO - SEPLAN</t>
  </si>
  <si>
    <t>REALIZADO ATÉ O MÊS/ANO (ACUMULADO): JANEIRO A MARÇO/2024.</t>
  </si>
  <si>
    <t>1XXXX1</t>
  </si>
  <si>
    <t>7XXXXX2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</si>
</sst>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44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2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44" fontId="4" fillId="0" borderId="5" xfId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44" fontId="10" fillId="0" borderId="0" xfId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4" fontId="2" fillId="0" borderId="8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" fontId="5" fillId="0" borderId="17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2" fillId="0" borderId="7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154782</xdr:colOff>
      <xdr:row>0</xdr:row>
      <xdr:rowOff>0</xdr:rowOff>
    </xdr:from>
    <xdr:to>
      <xdr:col>1</xdr:col>
      <xdr:colOff>678657</xdr:colOff>
      <xdr:row>2</xdr:row>
      <xdr:rowOff>142874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4275229D-DA90-46EC-9844-A6A8FDA7FE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523875" cy="500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tabSelected="1" zoomScale="80" zoomScaleNormal="80" workbookViewId="0">
      <selection activeCell="F20" sqref="F20"/>
    </sheetView>
  </sheetViews>
  <sheetFormatPr defaultRowHeight="12.75" x14ac:dyDescent="0.25"/>
  <cols>
    <col min="1" max="1" width="7.140625" style="53" customWidth="1"/>
    <col min="2" max="2" width="12.140625" style="53" customWidth="1"/>
    <col min="3" max="3" width="10.140625" style="53" customWidth="1"/>
    <col min="4" max="4" width="11.42578125" style="53" customWidth="1"/>
    <col min="5" max="5" width="9.28515625" style="53" customWidth="1"/>
    <col min="6" max="6" width="56" style="53" customWidth="1"/>
    <col min="7" max="7" width="16.140625" style="3" customWidth="1"/>
    <col min="8" max="8" width="15.5703125" style="53" customWidth="1"/>
    <col min="9" max="9" width="10.7109375" style="53" customWidth="1"/>
    <col min="10" max="10" width="39.85546875" style="53" customWidth="1"/>
    <col min="11" max="12" width="11.85546875" style="53" customWidth="1"/>
    <col min="13" max="13" width="23.140625" style="53" bestFit="1" customWidth="1"/>
    <col min="14" max="15" width="11.42578125" style="53" customWidth="1"/>
    <col min="16" max="16" width="11.140625" style="5" customWidth="1"/>
    <col min="17" max="17" width="60.7109375" style="5" customWidth="1"/>
    <col min="18" max="18" width="17" style="5" customWidth="1"/>
    <col min="19" max="19" width="17" style="53" customWidth="1"/>
    <col min="20" max="20" width="11.7109375" style="53" customWidth="1"/>
    <col min="21" max="21" width="15.7109375" style="53" customWidth="1"/>
    <col min="22" max="22" width="26" style="53" bestFit="1" customWidth="1"/>
    <col min="23" max="23" width="15.140625" style="3" bestFit="1" customWidth="1"/>
    <col min="24" max="24" width="14.28515625" style="3" bestFit="1" customWidth="1"/>
    <col min="25" max="25" width="10.5703125" style="3" customWidth="1"/>
    <col min="26" max="26" width="19.42578125" style="3" customWidth="1"/>
    <col min="27" max="27" width="17" style="3" customWidth="1"/>
    <col min="28" max="28" width="17.5703125" style="53" customWidth="1"/>
    <col min="29" max="29" width="14.140625" style="3" customWidth="1"/>
    <col min="30" max="30" width="16" style="3" bestFit="1" customWidth="1"/>
    <col min="31" max="31" width="10.85546875" style="53" bestFit="1" customWidth="1"/>
    <col min="32" max="32" width="19" style="53" customWidth="1"/>
    <col min="33" max="33" width="26.7109375" style="53" customWidth="1"/>
    <col min="34" max="16384" width="9.140625" style="53"/>
  </cols>
  <sheetData>
    <row r="1" spans="1:36" s="2" customFormat="1" ht="14.2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6" s="2" customFormat="1" ht="14.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6" s="2" customFormat="1" ht="14.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6" s="2" customFormat="1" ht="15" x14ac:dyDescent="0.25">
      <c r="A4" s="76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77"/>
      <c r="AI4" s="77"/>
      <c r="AJ4" s="77"/>
    </row>
    <row r="5" spans="1:36" s="2" customFormat="1" ht="15" x14ac:dyDescent="0.25">
      <c r="A5" s="7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77"/>
      <c r="AI5" s="77"/>
      <c r="AJ5" s="77"/>
    </row>
    <row r="6" spans="1:36" s="2" customFormat="1" ht="15" x14ac:dyDescent="0.25">
      <c r="A6" s="76" t="s">
        <v>132</v>
      </c>
      <c r="G6" s="1"/>
      <c r="W6" s="1"/>
      <c r="X6" s="1"/>
      <c r="Y6" s="1"/>
      <c r="Z6" s="1"/>
      <c r="AA6" s="1"/>
      <c r="AC6" s="1"/>
      <c r="AD6" s="1"/>
    </row>
    <row r="7" spans="1:36" s="2" customFormat="1" ht="14.25" x14ac:dyDescent="0.25">
      <c r="A7" s="78" t="s">
        <v>18</v>
      </c>
      <c r="B7" s="78"/>
      <c r="C7" s="78"/>
      <c r="D7" s="78"/>
      <c r="E7" s="78"/>
      <c r="F7" s="78"/>
      <c r="G7" s="78"/>
      <c r="H7" s="78"/>
      <c r="I7" s="78"/>
      <c r="J7" s="78"/>
      <c r="W7" s="1"/>
      <c r="X7" s="1"/>
      <c r="Y7" s="1"/>
      <c r="Z7" s="1"/>
      <c r="AA7" s="1"/>
      <c r="AC7" s="1"/>
      <c r="AD7" s="1"/>
    </row>
    <row r="8" spans="1:36" s="2" customFormat="1" ht="14.25" x14ac:dyDescent="0.25">
      <c r="A8" s="78" t="s">
        <v>176</v>
      </c>
      <c r="B8" s="78"/>
      <c r="C8" s="78"/>
      <c r="D8" s="78"/>
      <c r="E8" s="78"/>
      <c r="G8" s="1"/>
      <c r="W8" s="1"/>
      <c r="X8" s="1"/>
      <c r="Y8" s="1"/>
      <c r="Z8" s="1"/>
      <c r="AA8" s="1"/>
      <c r="AC8" s="1"/>
      <c r="AD8" s="1"/>
    </row>
    <row r="9" spans="1:36" s="2" customFormat="1" ht="14.25" x14ac:dyDescent="0.25">
      <c r="G9" s="1"/>
      <c r="W9" s="1"/>
      <c r="X9" s="1"/>
      <c r="Y9" s="1"/>
      <c r="Z9" s="1"/>
      <c r="AA9" s="1"/>
      <c r="AC9" s="1"/>
      <c r="AD9" s="1"/>
    </row>
    <row r="10" spans="1:36" s="2" customFormat="1" ht="15" x14ac:dyDescent="0.25">
      <c r="A10" s="76" t="s">
        <v>177</v>
      </c>
      <c r="B10" s="76"/>
      <c r="C10" s="76"/>
      <c r="D10" s="76"/>
      <c r="E10" s="76"/>
      <c r="F10" s="76"/>
      <c r="G10" s="82"/>
      <c r="H10" s="76"/>
      <c r="I10" s="76"/>
      <c r="W10" s="1"/>
      <c r="X10" s="1"/>
      <c r="Y10" s="1"/>
      <c r="Z10" s="1"/>
      <c r="AA10" s="1"/>
      <c r="AC10" s="1"/>
      <c r="AD10" s="1"/>
    </row>
    <row r="11" spans="1:36" s="2" customFormat="1" ht="15" x14ac:dyDescent="0.25">
      <c r="A11" s="83" t="s">
        <v>178</v>
      </c>
      <c r="B11" s="83"/>
      <c r="C11" s="83"/>
      <c r="D11" s="83"/>
      <c r="E11" s="83"/>
      <c r="F11" s="83"/>
      <c r="G11" s="83"/>
      <c r="H11" s="83"/>
      <c r="I11" s="83"/>
      <c r="W11" s="1"/>
      <c r="X11" s="1"/>
      <c r="Y11" s="1"/>
      <c r="Z11" s="1"/>
      <c r="AA11" s="1"/>
      <c r="AC11" s="1"/>
      <c r="AD11" s="1"/>
    </row>
    <row r="12" spans="1:36" s="2" customFormat="1" ht="14.25" x14ac:dyDescent="0.25">
      <c r="A12" s="79"/>
      <c r="B12" s="79"/>
      <c r="C12" s="79"/>
      <c r="D12" s="79"/>
      <c r="E12" s="79"/>
      <c r="F12" s="79"/>
      <c r="G12" s="79"/>
      <c r="H12" s="79"/>
      <c r="I12" s="79"/>
      <c r="W12" s="1"/>
      <c r="X12" s="1"/>
      <c r="Y12" s="1"/>
      <c r="Z12" s="1"/>
      <c r="AA12" s="1"/>
      <c r="AC12" s="1"/>
      <c r="AD12" s="1"/>
    </row>
    <row r="13" spans="1:36" s="2" customFormat="1" ht="15.75" thickBot="1" x14ac:dyDescent="0.3">
      <c r="A13" s="80" t="s">
        <v>19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6" x14ac:dyDescent="0.25">
      <c r="A14" s="102" t="s">
        <v>20</v>
      </c>
      <c r="B14" s="66" t="s">
        <v>9</v>
      </c>
      <c r="C14" s="66"/>
      <c r="D14" s="66"/>
      <c r="E14" s="66"/>
      <c r="F14" s="66"/>
      <c r="G14" s="66"/>
      <c r="H14" s="66"/>
      <c r="I14" s="66"/>
      <c r="J14" s="62" t="s">
        <v>21</v>
      </c>
      <c r="K14" s="62"/>
      <c r="L14" s="62"/>
      <c r="M14" s="62"/>
      <c r="N14" s="62"/>
      <c r="O14" s="62" t="s">
        <v>11</v>
      </c>
      <c r="P14" s="62"/>
      <c r="Q14" s="62"/>
      <c r="R14" s="62"/>
      <c r="S14" s="61" t="s">
        <v>15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56" t="s">
        <v>10</v>
      </c>
      <c r="AF14" s="56"/>
      <c r="AG14" s="59" t="s">
        <v>78</v>
      </c>
    </row>
    <row r="15" spans="1:36" x14ac:dyDescent="0.25">
      <c r="A15" s="103"/>
      <c r="B15" s="67" t="s">
        <v>22</v>
      </c>
      <c r="C15" s="67" t="s">
        <v>8</v>
      </c>
      <c r="D15" s="67" t="s">
        <v>1</v>
      </c>
      <c r="E15" s="67" t="s">
        <v>7</v>
      </c>
      <c r="F15" s="67" t="s">
        <v>5</v>
      </c>
      <c r="G15" s="68" t="s">
        <v>23</v>
      </c>
      <c r="H15" s="67" t="s">
        <v>24</v>
      </c>
      <c r="I15" s="67" t="s">
        <v>12</v>
      </c>
      <c r="J15" s="58" t="s">
        <v>2</v>
      </c>
      <c r="K15" s="58" t="s">
        <v>3</v>
      </c>
      <c r="L15" s="58" t="s">
        <v>25</v>
      </c>
      <c r="M15" s="58" t="s">
        <v>13</v>
      </c>
      <c r="N15" s="58" t="s">
        <v>4</v>
      </c>
      <c r="O15" s="58" t="s">
        <v>0</v>
      </c>
      <c r="P15" s="58" t="s">
        <v>6</v>
      </c>
      <c r="Q15" s="58" t="s">
        <v>26</v>
      </c>
      <c r="R15" s="58" t="s">
        <v>14</v>
      </c>
      <c r="S15" s="58" t="s">
        <v>27</v>
      </c>
      <c r="T15" s="58" t="s">
        <v>28</v>
      </c>
      <c r="U15" s="58" t="s">
        <v>29</v>
      </c>
      <c r="V15" s="58" t="s">
        <v>30</v>
      </c>
      <c r="W15" s="64" t="s">
        <v>31</v>
      </c>
      <c r="X15" s="64"/>
      <c r="Y15" s="64"/>
      <c r="Z15" s="64"/>
      <c r="AA15" s="64"/>
      <c r="AB15" s="64" t="s">
        <v>32</v>
      </c>
      <c r="AC15" s="63" t="s">
        <v>33</v>
      </c>
      <c r="AD15" s="63" t="s">
        <v>34</v>
      </c>
      <c r="AE15" s="57"/>
      <c r="AF15" s="57"/>
      <c r="AG15" s="60"/>
    </row>
    <row r="16" spans="1:36" ht="38.25" x14ac:dyDescent="0.25">
      <c r="A16" s="103"/>
      <c r="B16" s="67"/>
      <c r="C16" s="67"/>
      <c r="D16" s="67"/>
      <c r="E16" s="67"/>
      <c r="F16" s="67"/>
      <c r="G16" s="68"/>
      <c r="H16" s="67"/>
      <c r="I16" s="6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5" t="s">
        <v>35</v>
      </c>
      <c r="X16" s="55" t="s">
        <v>36</v>
      </c>
      <c r="Y16" s="55" t="s">
        <v>16</v>
      </c>
      <c r="Z16" s="55" t="s">
        <v>37</v>
      </c>
      <c r="AA16" s="55" t="s">
        <v>38</v>
      </c>
      <c r="AB16" s="64"/>
      <c r="AC16" s="63"/>
      <c r="AD16" s="63"/>
      <c r="AE16" s="54" t="s">
        <v>1</v>
      </c>
      <c r="AF16" s="54" t="s">
        <v>39</v>
      </c>
      <c r="AG16" s="60"/>
    </row>
    <row r="17" spans="1:36" ht="26.25" thickBot="1" x14ac:dyDescent="0.3">
      <c r="A17" s="104"/>
      <c r="B17" s="105" t="s">
        <v>40</v>
      </c>
      <c r="C17" s="105" t="s">
        <v>41</v>
      </c>
      <c r="D17" s="105" t="s">
        <v>42</v>
      </c>
      <c r="E17" s="105" t="s">
        <v>43</v>
      </c>
      <c r="F17" s="105" t="s">
        <v>44</v>
      </c>
      <c r="G17" s="106" t="s">
        <v>45</v>
      </c>
      <c r="H17" s="105" t="s">
        <v>46</v>
      </c>
      <c r="I17" s="107" t="s">
        <v>47</v>
      </c>
      <c r="J17" s="107" t="s">
        <v>48</v>
      </c>
      <c r="K17" s="107" t="s">
        <v>49</v>
      </c>
      <c r="L17" s="107" t="s">
        <v>50</v>
      </c>
      <c r="M17" s="107" t="s">
        <v>51</v>
      </c>
      <c r="N17" s="107" t="s">
        <v>52</v>
      </c>
      <c r="O17" s="107" t="s">
        <v>53</v>
      </c>
      <c r="P17" s="107" t="s">
        <v>54</v>
      </c>
      <c r="Q17" s="107" t="s">
        <v>55</v>
      </c>
      <c r="R17" s="107" t="s">
        <v>56</v>
      </c>
      <c r="S17" s="107" t="s">
        <v>57</v>
      </c>
      <c r="T17" s="107" t="s">
        <v>58</v>
      </c>
      <c r="U17" s="108" t="s">
        <v>59</v>
      </c>
      <c r="V17" s="108" t="s">
        <v>60</v>
      </c>
      <c r="W17" s="109" t="s">
        <v>61</v>
      </c>
      <c r="X17" s="109" t="s">
        <v>62</v>
      </c>
      <c r="Y17" s="109" t="s">
        <v>63</v>
      </c>
      <c r="Z17" s="109" t="s">
        <v>64</v>
      </c>
      <c r="AA17" s="109" t="s">
        <v>65</v>
      </c>
      <c r="AB17" s="108" t="s">
        <v>66</v>
      </c>
      <c r="AC17" s="109" t="s">
        <v>67</v>
      </c>
      <c r="AD17" s="110" t="s">
        <v>68</v>
      </c>
      <c r="AE17" s="111" t="s">
        <v>69</v>
      </c>
      <c r="AF17" s="105" t="s">
        <v>70</v>
      </c>
      <c r="AG17" s="112" t="s">
        <v>71</v>
      </c>
      <c r="AH17" s="4"/>
      <c r="AI17" s="4"/>
      <c r="AJ17" s="4"/>
    </row>
    <row r="18" spans="1:36" ht="76.5" x14ac:dyDescent="0.25">
      <c r="A18" s="84">
        <v>1</v>
      </c>
      <c r="B18" s="85" t="s">
        <v>138</v>
      </c>
      <c r="C18" s="85" t="s">
        <v>133</v>
      </c>
      <c r="D18" s="86">
        <v>45322</v>
      </c>
      <c r="E18" s="87">
        <v>13703</v>
      </c>
      <c r="F18" s="69" t="s">
        <v>134</v>
      </c>
      <c r="G18" s="88">
        <v>1000</v>
      </c>
      <c r="H18" s="89" t="s">
        <v>72</v>
      </c>
      <c r="I18" s="90" t="s">
        <v>81</v>
      </c>
      <c r="J18" s="91" t="s">
        <v>135</v>
      </c>
      <c r="K18" s="92" t="s">
        <v>179</v>
      </c>
      <c r="L18" s="89" t="s">
        <v>73</v>
      </c>
      <c r="M18" s="93" t="s">
        <v>136</v>
      </c>
      <c r="N18" s="89" t="s">
        <v>79</v>
      </c>
      <c r="O18" s="94">
        <v>45321</v>
      </c>
      <c r="P18" s="95">
        <v>45324</v>
      </c>
      <c r="Q18" s="96" t="s">
        <v>137</v>
      </c>
      <c r="R18" s="89" t="s">
        <v>83</v>
      </c>
      <c r="S18" s="89" t="s">
        <v>75</v>
      </c>
      <c r="T18" s="89">
        <v>1500</v>
      </c>
      <c r="U18" s="97" t="s">
        <v>140</v>
      </c>
      <c r="V18" s="97" t="s">
        <v>141</v>
      </c>
      <c r="W18" s="98">
        <v>3500</v>
      </c>
      <c r="X18" s="98">
        <v>3500</v>
      </c>
      <c r="Y18" s="99">
        <f t="shared" ref="Y18:Y23" si="0">W18-X18</f>
        <v>0</v>
      </c>
      <c r="Z18" s="99">
        <v>0</v>
      </c>
      <c r="AA18" s="99">
        <v>0</v>
      </c>
      <c r="AB18" s="100"/>
      <c r="AC18" s="99">
        <v>0</v>
      </c>
      <c r="AD18" s="126">
        <f>X18+AC18</f>
        <v>3500</v>
      </c>
      <c r="AE18" s="101" t="s">
        <v>162</v>
      </c>
      <c r="AF18" s="89" t="s">
        <v>76</v>
      </c>
      <c r="AG18" s="92" t="s">
        <v>73</v>
      </c>
      <c r="AH18" s="4"/>
      <c r="AI18" s="4"/>
      <c r="AJ18" s="4"/>
    </row>
    <row r="19" spans="1:36" ht="76.5" x14ac:dyDescent="0.25">
      <c r="A19" s="14">
        <v>2</v>
      </c>
      <c r="B19" s="15" t="s">
        <v>139</v>
      </c>
      <c r="C19" s="21" t="s">
        <v>142</v>
      </c>
      <c r="D19" s="16">
        <v>45320</v>
      </c>
      <c r="E19" s="24">
        <v>13703</v>
      </c>
      <c r="F19" s="70" t="s">
        <v>146</v>
      </c>
      <c r="G19" s="13">
        <v>689.43</v>
      </c>
      <c r="H19" s="9" t="s">
        <v>72</v>
      </c>
      <c r="I19" s="10" t="s">
        <v>81</v>
      </c>
      <c r="J19" s="8" t="s">
        <v>80</v>
      </c>
      <c r="K19" s="9" t="s">
        <v>180</v>
      </c>
      <c r="L19" s="9" t="s">
        <v>73</v>
      </c>
      <c r="M19" s="11" t="s">
        <v>143</v>
      </c>
      <c r="N19" s="9" t="s">
        <v>79</v>
      </c>
      <c r="O19" s="17">
        <v>45320</v>
      </c>
      <c r="P19" s="17">
        <v>45324</v>
      </c>
      <c r="Q19" s="37" t="s">
        <v>150</v>
      </c>
      <c r="R19" s="9" t="s">
        <v>74</v>
      </c>
      <c r="S19" s="9" t="s">
        <v>75</v>
      </c>
      <c r="T19" s="25">
        <v>1500</v>
      </c>
      <c r="U19" s="18" t="s">
        <v>144</v>
      </c>
      <c r="V19" s="18" t="s">
        <v>145</v>
      </c>
      <c r="W19" s="19">
        <v>2413.0100000000002</v>
      </c>
      <c r="X19" s="19">
        <v>2413.0100000000002</v>
      </c>
      <c r="Y19" s="12">
        <f t="shared" si="0"/>
        <v>0</v>
      </c>
      <c r="Z19" s="12">
        <v>0</v>
      </c>
      <c r="AA19" s="12">
        <v>0</v>
      </c>
      <c r="AB19" s="26" t="s">
        <v>82</v>
      </c>
      <c r="AC19" s="12">
        <v>6446.12</v>
      </c>
      <c r="AD19" s="50">
        <f t="shared" ref="AD19:AD23" si="1">X19+AC19</f>
        <v>8859.130000000001</v>
      </c>
      <c r="AE19" s="21" t="s">
        <v>162</v>
      </c>
      <c r="AF19" s="9" t="s">
        <v>76</v>
      </c>
      <c r="AG19" s="7" t="s">
        <v>73</v>
      </c>
      <c r="AH19" s="4"/>
      <c r="AI19" s="4"/>
      <c r="AJ19" s="4"/>
    </row>
    <row r="20" spans="1:36" ht="76.5" x14ac:dyDescent="0.25">
      <c r="A20" s="14">
        <v>3</v>
      </c>
      <c r="B20" s="15" t="s">
        <v>153</v>
      </c>
      <c r="C20" s="15" t="s">
        <v>154</v>
      </c>
      <c r="D20" s="16">
        <v>45351</v>
      </c>
      <c r="E20" s="24">
        <v>13707</v>
      </c>
      <c r="F20" s="69" t="s">
        <v>147</v>
      </c>
      <c r="G20" s="13">
        <v>689.43</v>
      </c>
      <c r="H20" s="9" t="s">
        <v>72</v>
      </c>
      <c r="I20" s="10" t="s">
        <v>148</v>
      </c>
      <c r="J20" s="8" t="s">
        <v>80</v>
      </c>
      <c r="K20" s="9" t="s">
        <v>180</v>
      </c>
      <c r="L20" s="9" t="s">
        <v>73</v>
      </c>
      <c r="M20" s="11" t="s">
        <v>143</v>
      </c>
      <c r="N20" s="22" t="s">
        <v>79</v>
      </c>
      <c r="O20" s="23">
        <v>45327</v>
      </c>
      <c r="P20" s="23">
        <v>45332</v>
      </c>
      <c r="Q20" s="37" t="s">
        <v>149</v>
      </c>
      <c r="R20" s="9" t="s">
        <v>74</v>
      </c>
      <c r="S20" s="9" t="s">
        <v>75</v>
      </c>
      <c r="T20" s="22">
        <v>1500</v>
      </c>
      <c r="U20" s="18" t="s">
        <v>151</v>
      </c>
      <c r="V20" s="18" t="s">
        <v>152</v>
      </c>
      <c r="W20" s="19">
        <v>3791.87</v>
      </c>
      <c r="X20" s="19">
        <v>3791.87</v>
      </c>
      <c r="Y20" s="12">
        <v>0</v>
      </c>
      <c r="Z20" s="12">
        <v>0</v>
      </c>
      <c r="AA20" s="12">
        <v>0</v>
      </c>
      <c r="AB20" s="26" t="s">
        <v>82</v>
      </c>
      <c r="AC20" s="12">
        <v>2640.83</v>
      </c>
      <c r="AD20" s="50">
        <f t="shared" si="1"/>
        <v>6432.7</v>
      </c>
      <c r="AE20" s="21" t="s">
        <v>162</v>
      </c>
      <c r="AF20" s="9" t="s">
        <v>76</v>
      </c>
      <c r="AG20" s="7" t="s">
        <v>73</v>
      </c>
      <c r="AH20" s="4"/>
      <c r="AI20" s="4"/>
      <c r="AJ20" s="4"/>
    </row>
    <row r="21" spans="1:36" ht="89.25" x14ac:dyDescent="0.25">
      <c r="A21" s="15">
        <v>4</v>
      </c>
      <c r="B21" s="15" t="s">
        <v>155</v>
      </c>
      <c r="C21" s="15" t="s">
        <v>156</v>
      </c>
      <c r="D21" s="16">
        <v>45351</v>
      </c>
      <c r="E21" s="24">
        <v>13707</v>
      </c>
      <c r="F21" s="71" t="s">
        <v>157</v>
      </c>
      <c r="G21" s="13">
        <v>689.43</v>
      </c>
      <c r="H21" s="25" t="s">
        <v>72</v>
      </c>
      <c r="I21" s="38" t="s">
        <v>148</v>
      </c>
      <c r="J21" s="39" t="s">
        <v>158</v>
      </c>
      <c r="K21" s="92" t="s">
        <v>179</v>
      </c>
      <c r="L21" s="25" t="s">
        <v>73</v>
      </c>
      <c r="M21" s="22" t="s">
        <v>159</v>
      </c>
      <c r="N21" s="22" t="s">
        <v>79</v>
      </c>
      <c r="O21" s="23">
        <v>45327</v>
      </c>
      <c r="P21" s="23">
        <v>45332</v>
      </c>
      <c r="Q21" s="40" t="s">
        <v>149</v>
      </c>
      <c r="R21" s="25" t="s">
        <v>74</v>
      </c>
      <c r="S21" s="25" t="s">
        <v>75</v>
      </c>
      <c r="T21" s="22">
        <v>1500</v>
      </c>
      <c r="U21" s="18" t="s">
        <v>160</v>
      </c>
      <c r="V21" s="18" t="s">
        <v>161</v>
      </c>
      <c r="W21" s="19">
        <v>3791.87</v>
      </c>
      <c r="X21" s="19">
        <v>3791.87</v>
      </c>
      <c r="Y21" s="41">
        <f t="shared" si="0"/>
        <v>0</v>
      </c>
      <c r="Z21" s="41">
        <v>0</v>
      </c>
      <c r="AA21" s="41">
        <v>0</v>
      </c>
      <c r="AB21" s="42" t="s">
        <v>82</v>
      </c>
      <c r="AC21" s="41">
        <v>2640.83</v>
      </c>
      <c r="AD21" s="50">
        <f t="shared" si="1"/>
        <v>6432.7</v>
      </c>
      <c r="AE21" s="21" t="s">
        <v>162</v>
      </c>
      <c r="AF21" s="25" t="s">
        <v>76</v>
      </c>
      <c r="AG21" s="43" t="s">
        <v>73</v>
      </c>
      <c r="AH21" s="4"/>
      <c r="AI21" s="4"/>
      <c r="AJ21" s="4"/>
    </row>
    <row r="22" spans="1:36" ht="89.25" x14ac:dyDescent="0.25">
      <c r="A22" s="14">
        <v>5</v>
      </c>
      <c r="B22" s="14" t="s">
        <v>165</v>
      </c>
      <c r="C22" s="14" t="s">
        <v>166</v>
      </c>
      <c r="D22" s="44">
        <v>45341</v>
      </c>
      <c r="E22" s="45">
        <v>13713</v>
      </c>
      <c r="F22" s="72" t="s">
        <v>169</v>
      </c>
      <c r="G22" s="46">
        <v>1000</v>
      </c>
      <c r="H22" s="9" t="s">
        <v>72</v>
      </c>
      <c r="I22" s="10" t="s">
        <v>81</v>
      </c>
      <c r="J22" s="8" t="s">
        <v>80</v>
      </c>
      <c r="K22" s="9" t="s">
        <v>180</v>
      </c>
      <c r="L22" s="9" t="s">
        <v>73</v>
      </c>
      <c r="M22" s="11" t="s">
        <v>143</v>
      </c>
      <c r="N22" s="11" t="s">
        <v>79</v>
      </c>
      <c r="O22" s="47">
        <v>45341</v>
      </c>
      <c r="P22" s="47">
        <v>45343</v>
      </c>
      <c r="Q22" s="37" t="s">
        <v>150</v>
      </c>
      <c r="R22" s="9" t="s">
        <v>74</v>
      </c>
      <c r="S22" s="9" t="s">
        <v>75</v>
      </c>
      <c r="T22" s="11">
        <v>1500</v>
      </c>
      <c r="U22" s="48" t="s">
        <v>170</v>
      </c>
      <c r="V22" s="48" t="s">
        <v>171</v>
      </c>
      <c r="W22" s="49">
        <v>3500</v>
      </c>
      <c r="X22" s="49">
        <v>3500</v>
      </c>
      <c r="Y22" s="12">
        <f t="shared" si="0"/>
        <v>0</v>
      </c>
      <c r="Z22" s="12">
        <v>0</v>
      </c>
      <c r="AA22" s="12">
        <v>0</v>
      </c>
      <c r="AB22" s="26" t="s">
        <v>82</v>
      </c>
      <c r="AC22" s="12">
        <v>6446.12</v>
      </c>
      <c r="AD22" s="50">
        <f t="shared" si="1"/>
        <v>9946.119999999999</v>
      </c>
      <c r="AE22" s="51" t="s">
        <v>163</v>
      </c>
      <c r="AF22" s="9" t="s">
        <v>76</v>
      </c>
      <c r="AG22" s="7" t="s">
        <v>73</v>
      </c>
      <c r="AH22" s="4"/>
      <c r="AI22" s="4"/>
      <c r="AJ22" s="4"/>
    </row>
    <row r="23" spans="1:36" ht="153.75" thickBot="1" x14ac:dyDescent="0.3">
      <c r="A23" s="15">
        <v>6</v>
      </c>
      <c r="B23" s="15" t="s">
        <v>167</v>
      </c>
      <c r="C23" s="15" t="s">
        <v>168</v>
      </c>
      <c r="D23" s="16">
        <v>45372</v>
      </c>
      <c r="E23" s="24">
        <v>13738</v>
      </c>
      <c r="F23" s="71" t="s">
        <v>174</v>
      </c>
      <c r="G23" s="13">
        <v>1000</v>
      </c>
      <c r="H23" s="25" t="s">
        <v>72</v>
      </c>
      <c r="I23" s="38" t="s">
        <v>148</v>
      </c>
      <c r="J23" s="39" t="s">
        <v>80</v>
      </c>
      <c r="K23" s="9" t="s">
        <v>180</v>
      </c>
      <c r="L23" s="25" t="s">
        <v>73</v>
      </c>
      <c r="M23" s="22" t="s">
        <v>143</v>
      </c>
      <c r="N23" s="22" t="s">
        <v>79</v>
      </c>
      <c r="O23" s="23">
        <v>45370</v>
      </c>
      <c r="P23" s="23">
        <v>45374</v>
      </c>
      <c r="Q23" s="40" t="s">
        <v>175</v>
      </c>
      <c r="R23" s="25" t="s">
        <v>74</v>
      </c>
      <c r="S23" s="25" t="s">
        <v>75</v>
      </c>
      <c r="T23" s="22">
        <v>1500</v>
      </c>
      <c r="U23" s="18" t="s">
        <v>172</v>
      </c>
      <c r="V23" s="18" t="s">
        <v>173</v>
      </c>
      <c r="W23" s="19">
        <v>5500</v>
      </c>
      <c r="X23" s="19">
        <v>5500</v>
      </c>
      <c r="Y23" s="41">
        <f t="shared" si="0"/>
        <v>0</v>
      </c>
      <c r="Z23" s="41">
        <v>0</v>
      </c>
      <c r="AA23" s="41">
        <v>0</v>
      </c>
      <c r="AB23" s="42" t="s">
        <v>82</v>
      </c>
      <c r="AC23" s="41">
        <v>2247.61</v>
      </c>
      <c r="AD23" s="20">
        <f t="shared" si="1"/>
        <v>7747.6100000000006</v>
      </c>
      <c r="AE23" s="21" t="s">
        <v>163</v>
      </c>
      <c r="AF23" s="25" t="s">
        <v>76</v>
      </c>
      <c r="AG23" s="43" t="s">
        <v>73</v>
      </c>
      <c r="AH23" s="4"/>
      <c r="AI23" s="4"/>
      <c r="AJ23" s="4"/>
    </row>
    <row r="24" spans="1:36" ht="13.5" thickBot="1" x14ac:dyDescent="0.3">
      <c r="A24" s="114" t="s">
        <v>77</v>
      </c>
      <c r="B24" s="115"/>
      <c r="C24" s="115"/>
      <c r="D24" s="115"/>
      <c r="E24" s="115"/>
      <c r="F24" s="116"/>
      <c r="G24" s="117">
        <f>SUM(G18:G23)</f>
        <v>5068.2899999999991</v>
      </c>
      <c r="H24" s="118"/>
      <c r="I24" s="119"/>
      <c r="J24" s="120"/>
      <c r="K24" s="118"/>
      <c r="L24" s="118"/>
      <c r="M24" s="120"/>
      <c r="N24" s="118"/>
      <c r="O24" s="121"/>
      <c r="P24" s="121"/>
      <c r="Q24" s="122"/>
      <c r="R24" s="118"/>
      <c r="S24" s="118"/>
      <c r="T24" s="118"/>
      <c r="U24" s="118"/>
      <c r="V24" s="118"/>
      <c r="W24" s="117">
        <f>SUM(W18:W23)</f>
        <v>22496.75</v>
      </c>
      <c r="X24" s="117">
        <f>SUM(X18:X23)</f>
        <v>22496.75</v>
      </c>
      <c r="Y24" s="117">
        <f>SUM(Y18:Y23)</f>
        <v>0</v>
      </c>
      <c r="Z24" s="117">
        <f>SUM(Z18:Z23)</f>
        <v>0</v>
      </c>
      <c r="AA24" s="117">
        <f>SUM(AA18:AA23)</f>
        <v>0</v>
      </c>
      <c r="AB24" s="123"/>
      <c r="AC24" s="117">
        <f>SUM(AC18:AC23)</f>
        <v>20421.510000000002</v>
      </c>
      <c r="AD24" s="117">
        <f>SUM(AD18:AD23)</f>
        <v>42918.26</v>
      </c>
      <c r="AE24" s="124"/>
      <c r="AF24" s="118"/>
      <c r="AG24" s="125"/>
    </row>
    <row r="25" spans="1:36" x14ac:dyDescent="0.25">
      <c r="A25" s="28"/>
      <c r="B25" s="28"/>
      <c r="C25" s="28"/>
      <c r="D25" s="28"/>
      <c r="E25" s="28"/>
      <c r="F25" s="28"/>
      <c r="G25" s="29"/>
      <c r="H25" s="30"/>
      <c r="I25" s="31"/>
      <c r="J25" s="32"/>
      <c r="K25" s="30"/>
      <c r="L25" s="30"/>
      <c r="M25" s="32"/>
      <c r="N25" s="30"/>
      <c r="O25" s="33"/>
      <c r="P25" s="33"/>
      <c r="Q25" s="34"/>
      <c r="R25" s="30"/>
      <c r="S25" s="30"/>
      <c r="T25" s="30"/>
      <c r="U25" s="30"/>
      <c r="V25" s="30"/>
      <c r="W25" s="29"/>
      <c r="X25" s="29"/>
      <c r="Y25" s="29"/>
      <c r="Z25" s="29"/>
      <c r="AA25" s="29"/>
      <c r="AB25" s="35"/>
      <c r="AC25" s="29"/>
      <c r="AD25" s="29"/>
      <c r="AE25" s="36"/>
      <c r="AF25" s="30"/>
      <c r="AG25" s="28"/>
    </row>
    <row r="26" spans="1:36" x14ac:dyDescent="0.25">
      <c r="A26" s="113" t="s">
        <v>164</v>
      </c>
      <c r="B26" s="113"/>
      <c r="C26" s="113"/>
      <c r="D26" s="52"/>
      <c r="E26" s="52"/>
      <c r="F26" s="52"/>
      <c r="G26" s="6"/>
      <c r="H26" s="52"/>
      <c r="I26" s="52"/>
      <c r="J26" s="52"/>
      <c r="P26" s="53"/>
      <c r="Q26" s="53"/>
      <c r="R26" s="53"/>
    </row>
    <row r="27" spans="1:36" x14ac:dyDescent="0.25">
      <c r="A27" s="27" t="s">
        <v>84</v>
      </c>
      <c r="B27" s="27"/>
      <c r="C27" s="27"/>
    </row>
    <row r="28" spans="1:36" x14ac:dyDescent="0.25">
      <c r="A28" s="27" t="s">
        <v>85</v>
      </c>
      <c r="B28" s="27"/>
      <c r="C28" s="27"/>
    </row>
    <row r="31" spans="1:36" x14ac:dyDescent="0.25">
      <c r="A31" s="53" t="s">
        <v>86</v>
      </c>
      <c r="G31" s="53"/>
    </row>
    <row r="32" spans="1:36" x14ac:dyDescent="0.25">
      <c r="A32" s="73" t="s">
        <v>87</v>
      </c>
      <c r="B32" s="74" t="s">
        <v>88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x14ac:dyDescent="0.2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x14ac:dyDescent="0.2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x14ac:dyDescent="0.25">
      <c r="A35" s="73" t="s">
        <v>89</v>
      </c>
      <c r="B35" s="74" t="s">
        <v>90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3" x14ac:dyDescent="0.2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x14ac:dyDescent="0.25">
      <c r="A37" s="4"/>
      <c r="B37" s="74"/>
      <c r="C37" s="74"/>
      <c r="D37" s="74"/>
      <c r="E37" s="74"/>
      <c r="F37" s="74"/>
      <c r="G37" s="74"/>
      <c r="H37" s="75"/>
    </row>
    <row r="38" spans="1:13" x14ac:dyDescent="0.25">
      <c r="B38" s="4" t="s">
        <v>91</v>
      </c>
      <c r="C38" s="73" t="s">
        <v>92</v>
      </c>
      <c r="D38" s="73"/>
      <c r="E38" s="73"/>
      <c r="F38" s="73"/>
      <c r="G38" s="73"/>
      <c r="H38" s="4"/>
    </row>
    <row r="39" spans="1:13" x14ac:dyDescent="0.25">
      <c r="B39" s="4" t="s">
        <v>40</v>
      </c>
      <c r="C39" s="65" t="s">
        <v>93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x14ac:dyDescent="0.25">
      <c r="B40" s="4" t="s">
        <v>94</v>
      </c>
      <c r="C40" s="65" t="s">
        <v>95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B41" s="4" t="s">
        <v>96</v>
      </c>
      <c r="C41" s="65" t="s">
        <v>97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B42" s="4" t="s">
        <v>98</v>
      </c>
      <c r="C42" s="52" t="s">
        <v>99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x14ac:dyDescent="0.25">
      <c r="B43" s="4" t="s">
        <v>44</v>
      </c>
      <c r="C43" s="65" t="s">
        <v>100</v>
      </c>
      <c r="D43" s="65"/>
      <c r="E43" s="65"/>
      <c r="F43" s="65"/>
      <c r="G43" s="65"/>
      <c r="H43" s="65"/>
      <c r="I43" s="65"/>
      <c r="J43" s="65"/>
      <c r="K43" s="65"/>
      <c r="L43" s="65"/>
      <c r="M43" s="52"/>
    </row>
    <row r="44" spans="1:13" x14ac:dyDescent="0.25">
      <c r="B44" s="4" t="s">
        <v>45</v>
      </c>
      <c r="C44" s="65" t="s">
        <v>101</v>
      </c>
      <c r="D44" s="65"/>
      <c r="E44" s="65"/>
      <c r="F44" s="65"/>
      <c r="G44" s="65"/>
      <c r="H44" s="65"/>
      <c r="I44" s="65"/>
      <c r="J44" s="65"/>
      <c r="K44" s="65"/>
      <c r="L44" s="65"/>
      <c r="M44" s="52"/>
    </row>
    <row r="45" spans="1:13" x14ac:dyDescent="0.25">
      <c r="B45" s="4" t="s">
        <v>46</v>
      </c>
      <c r="C45" s="74" t="s">
        <v>102</v>
      </c>
      <c r="D45" s="74"/>
      <c r="E45" s="74"/>
      <c r="F45" s="74"/>
      <c r="G45" s="74"/>
      <c r="H45" s="74"/>
      <c r="I45" s="74"/>
      <c r="J45" s="74"/>
      <c r="K45" s="75"/>
      <c r="L45" s="75"/>
      <c r="M45" s="75"/>
    </row>
    <row r="46" spans="1:13" x14ac:dyDescent="0.25">
      <c r="B46" s="4" t="s">
        <v>103</v>
      </c>
      <c r="C46" s="65" t="s">
        <v>104</v>
      </c>
      <c r="D46" s="65"/>
      <c r="E46" s="65"/>
      <c r="F46" s="65"/>
      <c r="G46" s="65"/>
      <c r="H46" s="65"/>
      <c r="I46" s="65"/>
      <c r="J46" s="65"/>
    </row>
    <row r="47" spans="1:13" x14ac:dyDescent="0.25">
      <c r="B47" s="4" t="s">
        <v>48</v>
      </c>
      <c r="C47" s="65" t="s">
        <v>105</v>
      </c>
      <c r="D47" s="65"/>
      <c r="E47" s="65"/>
      <c r="F47" s="65"/>
      <c r="G47" s="65"/>
      <c r="H47" s="52"/>
      <c r="I47" s="52"/>
      <c r="J47" s="52"/>
    </row>
    <row r="48" spans="1:13" x14ac:dyDescent="0.25">
      <c r="B48" s="4" t="s">
        <v>49</v>
      </c>
      <c r="C48" s="65" t="s">
        <v>106</v>
      </c>
      <c r="D48" s="65"/>
      <c r="E48" s="65"/>
      <c r="F48" s="65"/>
      <c r="G48" s="65"/>
      <c r="H48" s="52"/>
      <c r="I48" s="52"/>
      <c r="J48" s="52"/>
    </row>
    <row r="49" spans="2:10" x14ac:dyDescent="0.25">
      <c r="B49" s="4" t="s">
        <v>50</v>
      </c>
      <c r="C49" s="65" t="s">
        <v>107</v>
      </c>
      <c r="D49" s="65"/>
      <c r="E49" s="65"/>
      <c r="F49" s="65"/>
      <c r="G49" s="65"/>
      <c r="H49" s="65"/>
      <c r="I49" s="65"/>
      <c r="J49" s="65"/>
    </row>
    <row r="50" spans="2:10" x14ac:dyDescent="0.25">
      <c r="B50" s="4" t="s">
        <v>51</v>
      </c>
      <c r="C50" s="65" t="s">
        <v>108</v>
      </c>
      <c r="D50" s="65"/>
      <c r="E50" s="65"/>
      <c r="F50" s="65"/>
      <c r="G50" s="65"/>
      <c r="H50" s="65"/>
      <c r="I50" s="65"/>
      <c r="J50" s="65"/>
    </row>
    <row r="51" spans="2:10" x14ac:dyDescent="0.25">
      <c r="B51" s="4" t="s">
        <v>52</v>
      </c>
      <c r="C51" s="65" t="s">
        <v>109</v>
      </c>
      <c r="D51" s="65"/>
      <c r="E51" s="65"/>
      <c r="F51" s="65"/>
      <c r="G51" s="65"/>
      <c r="H51" s="65"/>
      <c r="I51" s="65"/>
      <c r="J51" s="65"/>
    </row>
    <row r="52" spans="2:10" x14ac:dyDescent="0.25">
      <c r="B52" s="4" t="s">
        <v>110</v>
      </c>
      <c r="C52" s="65" t="s">
        <v>111</v>
      </c>
      <c r="D52" s="65"/>
      <c r="E52" s="65"/>
      <c r="F52" s="65"/>
      <c r="G52" s="65"/>
      <c r="H52" s="65"/>
      <c r="I52" s="65"/>
      <c r="J52" s="65"/>
    </row>
    <row r="53" spans="2:10" x14ac:dyDescent="0.25">
      <c r="B53" s="4" t="s">
        <v>55</v>
      </c>
      <c r="C53" s="65" t="s">
        <v>112</v>
      </c>
      <c r="D53" s="65"/>
      <c r="E53" s="65"/>
      <c r="F53" s="65"/>
      <c r="G53" s="65"/>
      <c r="H53" s="65"/>
      <c r="I53" s="65"/>
      <c r="J53" s="65"/>
    </row>
    <row r="54" spans="2:10" x14ac:dyDescent="0.25">
      <c r="B54" s="4" t="s">
        <v>56</v>
      </c>
      <c r="C54" s="65" t="s">
        <v>113</v>
      </c>
      <c r="D54" s="65"/>
      <c r="E54" s="65"/>
      <c r="F54" s="65"/>
      <c r="G54" s="65"/>
      <c r="H54" s="65"/>
      <c r="I54" s="65"/>
      <c r="J54" s="65"/>
    </row>
    <row r="55" spans="2:10" x14ac:dyDescent="0.25">
      <c r="B55" s="4" t="s">
        <v>57</v>
      </c>
      <c r="C55" s="65" t="s">
        <v>114</v>
      </c>
      <c r="D55" s="65"/>
      <c r="E55" s="65"/>
      <c r="F55" s="65"/>
      <c r="G55" s="65"/>
      <c r="H55" s="65"/>
      <c r="I55" s="65"/>
      <c r="J55" s="65"/>
    </row>
    <row r="56" spans="2:10" x14ac:dyDescent="0.25">
      <c r="B56" s="4" t="s">
        <v>58</v>
      </c>
      <c r="C56" s="65" t="s">
        <v>115</v>
      </c>
      <c r="D56" s="65"/>
      <c r="E56" s="65"/>
      <c r="F56" s="65"/>
      <c r="G56" s="65"/>
      <c r="H56" s="65"/>
      <c r="I56" s="65"/>
      <c r="J56" s="65"/>
    </row>
    <row r="57" spans="2:10" x14ac:dyDescent="0.25">
      <c r="B57" s="4" t="s">
        <v>59</v>
      </c>
      <c r="C57" s="65" t="s">
        <v>116</v>
      </c>
      <c r="D57" s="65"/>
      <c r="E57" s="65"/>
      <c r="F57" s="65"/>
      <c r="G57" s="65"/>
      <c r="H57" s="65"/>
      <c r="I57" s="65"/>
      <c r="J57" s="52"/>
    </row>
    <row r="58" spans="2:10" x14ac:dyDescent="0.25">
      <c r="B58" s="4" t="s">
        <v>60</v>
      </c>
      <c r="C58" s="65" t="s">
        <v>117</v>
      </c>
      <c r="D58" s="65"/>
      <c r="E58" s="65"/>
      <c r="F58" s="65"/>
      <c r="G58" s="65"/>
      <c r="H58" s="65"/>
      <c r="I58" s="65"/>
      <c r="J58" s="65"/>
    </row>
    <row r="59" spans="2:10" x14ac:dyDescent="0.25">
      <c r="B59" s="4" t="s">
        <v>61</v>
      </c>
      <c r="C59" s="65" t="s">
        <v>118</v>
      </c>
      <c r="D59" s="65"/>
      <c r="E59" s="65"/>
      <c r="F59" s="65"/>
      <c r="G59" s="65"/>
      <c r="H59" s="65"/>
      <c r="I59" s="65"/>
      <c r="J59" s="65"/>
    </row>
    <row r="60" spans="2:10" x14ac:dyDescent="0.25">
      <c r="B60" s="4" t="s">
        <v>62</v>
      </c>
      <c r="C60" s="53" t="s">
        <v>119</v>
      </c>
      <c r="G60" s="53"/>
      <c r="H60" s="52"/>
    </row>
    <row r="61" spans="2:10" x14ac:dyDescent="0.25">
      <c r="B61" s="4" t="s">
        <v>120</v>
      </c>
      <c r="C61" s="65" t="s">
        <v>121</v>
      </c>
      <c r="D61" s="65"/>
      <c r="E61" s="65"/>
      <c r="F61" s="65"/>
      <c r="G61" s="65"/>
      <c r="H61" s="65"/>
      <c r="I61" s="65"/>
      <c r="J61" s="65"/>
    </row>
    <row r="62" spans="2:10" x14ac:dyDescent="0.25">
      <c r="B62" s="4" t="s">
        <v>64</v>
      </c>
      <c r="C62" s="52" t="s">
        <v>122</v>
      </c>
      <c r="D62" s="52"/>
      <c r="E62" s="52"/>
      <c r="F62" s="52"/>
      <c r="G62" s="52"/>
      <c r="H62" s="52"/>
      <c r="I62" s="52"/>
      <c r="J62" s="52"/>
    </row>
    <row r="63" spans="2:10" x14ac:dyDescent="0.25">
      <c r="B63" s="4" t="s">
        <v>65</v>
      </c>
      <c r="C63" s="53" t="s">
        <v>123</v>
      </c>
      <c r="G63" s="53"/>
      <c r="H63" s="52"/>
    </row>
    <row r="64" spans="2:10" x14ac:dyDescent="0.25">
      <c r="B64" s="4" t="s">
        <v>66</v>
      </c>
      <c r="C64" s="53" t="s">
        <v>124</v>
      </c>
      <c r="G64" s="53"/>
      <c r="H64" s="52"/>
    </row>
    <row r="65" spans="2:13" x14ac:dyDescent="0.25">
      <c r="B65" s="4" t="s">
        <v>67</v>
      </c>
      <c r="C65" s="53" t="s">
        <v>125</v>
      </c>
      <c r="G65" s="53"/>
      <c r="H65" s="52"/>
    </row>
    <row r="66" spans="2:13" x14ac:dyDescent="0.25">
      <c r="B66" s="4" t="s">
        <v>126</v>
      </c>
      <c r="C66" s="65" t="s">
        <v>127</v>
      </c>
      <c r="D66" s="65"/>
      <c r="E66" s="65"/>
      <c r="F66" s="65"/>
      <c r="G66" s="65"/>
      <c r="H66" s="65"/>
      <c r="I66" s="65"/>
      <c r="J66" s="65"/>
    </row>
    <row r="67" spans="2:13" x14ac:dyDescent="0.25">
      <c r="B67" s="4" t="s">
        <v>69</v>
      </c>
      <c r="C67" s="53" t="s">
        <v>128</v>
      </c>
      <c r="G67" s="53"/>
    </row>
    <row r="68" spans="2:13" x14ac:dyDescent="0.25">
      <c r="B68" s="4"/>
      <c r="C68" s="53" t="s">
        <v>129</v>
      </c>
      <c r="G68" s="53"/>
    </row>
    <row r="69" spans="2:13" x14ac:dyDescent="0.25">
      <c r="B69" s="4"/>
      <c r="C69" s="53" t="s">
        <v>130</v>
      </c>
      <c r="G69" s="53"/>
    </row>
    <row r="70" spans="2:13" x14ac:dyDescent="0.25">
      <c r="B70" s="73" t="s">
        <v>70</v>
      </c>
      <c r="C70" s="74" t="s">
        <v>131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 x14ac:dyDescent="0.25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</sheetData>
  <mergeCells count="67">
    <mergeCell ref="C59:J59"/>
    <mergeCell ref="C61:J61"/>
    <mergeCell ref="C66:J66"/>
    <mergeCell ref="B70:B71"/>
    <mergeCell ref="C70:M71"/>
    <mergeCell ref="C54:J54"/>
    <mergeCell ref="C55:J55"/>
    <mergeCell ref="C56:J56"/>
    <mergeCell ref="C57:I57"/>
    <mergeCell ref="C58:J58"/>
    <mergeCell ref="C49:J49"/>
    <mergeCell ref="C50:J50"/>
    <mergeCell ref="C51:J51"/>
    <mergeCell ref="C52:J52"/>
    <mergeCell ref="C53:J53"/>
    <mergeCell ref="C44:L44"/>
    <mergeCell ref="C45:J45"/>
    <mergeCell ref="C46:J46"/>
    <mergeCell ref="C47:G47"/>
    <mergeCell ref="C48:G48"/>
    <mergeCell ref="C38:G38"/>
    <mergeCell ref="C39:M39"/>
    <mergeCell ref="C40:M40"/>
    <mergeCell ref="C41:M41"/>
    <mergeCell ref="C43:L43"/>
    <mergeCell ref="A32:A34"/>
    <mergeCell ref="B32:M34"/>
    <mergeCell ref="A35:A36"/>
    <mergeCell ref="B35:M36"/>
    <mergeCell ref="B37:G37"/>
    <mergeCell ref="C15:C16"/>
    <mergeCell ref="G15:G16"/>
    <mergeCell ref="A14:A17"/>
    <mergeCell ref="F15:F16"/>
    <mergeCell ref="I15:I16"/>
    <mergeCell ref="J15:J16"/>
    <mergeCell ref="A11:I11"/>
    <mergeCell ref="A26:C26"/>
    <mergeCell ref="A7:J7"/>
    <mergeCell ref="A8:E8"/>
    <mergeCell ref="B14:I14"/>
    <mergeCell ref="J14:N14"/>
    <mergeCell ref="M15:M16"/>
    <mergeCell ref="N15:N16"/>
    <mergeCell ref="A24:F24"/>
    <mergeCell ref="B15:B16"/>
    <mergeCell ref="L15:L16"/>
    <mergeCell ref="K15:K16"/>
    <mergeCell ref="D15:D16"/>
    <mergeCell ref="E15:E16"/>
    <mergeCell ref="H15:H16"/>
    <mergeCell ref="AE14:AF15"/>
    <mergeCell ref="R15:R16"/>
    <mergeCell ref="AG14:AG16"/>
    <mergeCell ref="S14:AD14"/>
    <mergeCell ref="V15:V16"/>
    <mergeCell ref="O14:R14"/>
    <mergeCell ref="AD15:AD16"/>
    <mergeCell ref="AC15:AC16"/>
    <mergeCell ref="AB15:AB16"/>
    <mergeCell ref="P15:P16"/>
    <mergeCell ref="Q15:Q16"/>
    <mergeCell ref="T15:T16"/>
    <mergeCell ref="O15:O16"/>
    <mergeCell ref="W15:AA15"/>
    <mergeCell ref="U15:U16"/>
    <mergeCell ref="S15:S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SEPLAN DIÁRIAS SERV MAR 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cgmrb</cp:lastModifiedBy>
  <cp:lastPrinted>2022-01-19T13:49:12Z</cp:lastPrinted>
  <dcterms:created xsi:type="dcterms:W3CDTF">2013-01-24T12:08:50Z</dcterms:created>
  <dcterms:modified xsi:type="dcterms:W3CDTF">2024-04-08T16:30:11Z</dcterms:modified>
</cp:coreProperties>
</file>