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28680" yWindow="-120" windowWidth="29040" windowHeight="15720" tabRatio="787"/>
  </bookViews>
  <sheets>
    <sheet name="SEPLAN DIÁRIAS SERVIDOR 12 2024"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3" i="7" l="1"/>
  <c r="AC33" i="7"/>
  <c r="AA33" i="7"/>
  <c r="Z33" i="7"/>
  <c r="Y33" i="7"/>
  <c r="X33" i="7"/>
  <c r="W33" i="7"/>
  <c r="G33" i="7"/>
  <c r="AD19" i="7" l="1"/>
  <c r="AD20" i="7"/>
  <c r="AD21" i="7"/>
  <c r="AD22" i="7"/>
  <c r="AD23" i="7"/>
  <c r="AD24" i="7"/>
  <c r="AD25" i="7"/>
  <c r="AD26" i="7"/>
  <c r="AD27" i="7"/>
  <c r="AD28" i="7"/>
  <c r="AD29" i="7"/>
  <c r="AD30" i="7"/>
  <c r="AD31" i="7"/>
  <c r="AD32" i="7"/>
  <c r="Y19" i="7"/>
  <c r="Y20" i="7"/>
  <c r="Y21" i="7"/>
  <c r="Y22" i="7"/>
  <c r="Y23" i="7"/>
  <c r="Y24" i="7"/>
  <c r="Y25" i="7"/>
  <c r="Y26" i="7"/>
  <c r="Y27" i="7"/>
  <c r="Y28" i="7"/>
  <c r="Y29" i="7"/>
  <c r="Y30" i="7"/>
  <c r="Y31" i="7"/>
  <c r="Y32" i="7"/>
  <c r="Y18" i="7"/>
  <c r="AD18" i="7" l="1"/>
</calcChain>
</file>

<file path=xl/sharedStrings.xml><?xml version="1.0" encoding="utf-8"?>
<sst xmlns="http://schemas.openxmlformats.org/spreadsheetml/2006/main" count="434" uniqueCount="246">
  <si>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</si>
  <si>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</si>
  <si>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</si>
  <si>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</si>
  <si>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</si>
  <si>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</si>
  <si>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</si>
  <si>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</si>
  <si>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</si>
  <si>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</si>
  <si>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</si>
  <si>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</si>
  <si>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</si>
  <si>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</si>
  <si>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</si>
  <si>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</si>
  <si>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</si>
  <si>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</si>
  <si>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</si>
  <si>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</si>
  <si>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</si>
  <si>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</si>
  <si>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</si>
  <si>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</si>
  <si>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</si>
  <si>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</si>
  <si>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</si>
  <si>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</si>
  <si>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</si>
  <si>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</si>
  <si>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</si>
  <si>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</si>
  <si>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</si>
  <si>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</si>
  <si>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</si>
  <si>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</si>
  <si>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</si>
  <si>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</si>
  <si>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</si>
  <si>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</si>
  <si>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</si>
  <si>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</si>
  <si>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</si>
  <si>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</si>
  <si>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</si>
  <si>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</si>
  <si>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</si>
  <si>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</si>
  <si>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</si>
  <si>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</si>
  <si>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</si>
  <si>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</si>
  <si>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</si>
  <si>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</si>
  <si>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</si>
  <si>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</si>
  <si>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</si>
  <si>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</si>
  <si>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</si>
  <si>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</si>
  <si>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</si>
  <si>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</si>
  <si>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</si>
  <si>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</si>
  <si>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</si>
  <si>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</si>
  <si>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</si>
  <si>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</si>
  <si>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</si>
  <si>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</si>
  <si>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</si>
  <si>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</si>
  <si>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</si>
  <si>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</si>
  <si>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</si>
  <si>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</si>
  <si>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</si>
  <si>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</si>
  <si>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</si>
  <si>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</si>
  <si>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</si>
  <si>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</si>
  <si>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</si>
  <si>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</si>
  <si>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</si>
  <si>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</si>
  <si>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</si>
  <si>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</si>
  <si>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</si>
  <si>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</si>
  <si>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</si>
  <si>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</si>
  <si>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</si>
  <si>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</si>
  <si>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</si>
  <si>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</si>
  <si>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</si>
  <si>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</si>
  <si>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</si>
  <si>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</si>
  <si>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</si>
  <si>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</si>
  <si>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</si>
  <si>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</si>
  <si>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</si>
  <si>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</si>
  <si>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</si>
  <si>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</si>
  <si>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</si>
  <si>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</si>
  <si>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</si>
  <si>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</si>
  <si>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</si>
  <si>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</si>
  <si>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</si>
  <si>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</si>
  <si>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</si>
  <si>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</si>
  <si>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</si>
  <si>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</si>
  <si>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</si>
  <si>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</si>
  <si>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</si>
  <si>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</si>
  <si>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</si>
  <si>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</si>
  <si>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</si>
  <si>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</si>
  <si>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</si>
  <si>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</si>
  <si>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</si>
  <si>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</si>
  <si>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PRESTAÇÃO DE CONTAS MENSAL - EXERCÍCIO 2024</t>
  </si>
  <si>
    <t>61/2024</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</si>
  <si>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</si>
  <si>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</si>
  <si>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</si>
  <si>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</si>
  <si>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</si>
  <si>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</si>
  <si>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</si>
  <si>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</si>
  <si>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</si>
  <si>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</si>
  <si>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</si>
  <si>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</si>
  <si>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</si>
  <si>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</si>
  <si>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</si>
  <si>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</si>
  <si>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</si>
  <si>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</si>
  <si>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</si>
  <si>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</si>
  <si>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</si>
  <si>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r>
      <rPr>
        <i/>
        <sz val="10"/>
        <color theme="1"/>
        <rFont val="Arial"/>
        <family val="2"/>
      </rPr>
      <t>63/20</t>
    </r>
    <r>
      <rPr>
        <sz val="10"/>
        <color theme="1"/>
        <rFont val="Arial"/>
        <family val="2"/>
      </rPr>
      <t>24</t>
    </r>
  </si>
  <si>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</si>
  <si>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</si>
  <si>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</si>
  <si>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</si>
  <si>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</si>
  <si>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</si>
  <si>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</si>
  <si>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</si>
  <si>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</si>
  <si>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</si>
  <si>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</si>
  <si>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</si>
  <si>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</si>
  <si>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</si>
  <si>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</si>
  <si>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</si>
  <si>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</si>
  <si>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</si>
  <si>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</si>
  <si>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</si>
  <si>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</si>
  <si>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</si>
  <si>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</si>
  <si>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</si>
  <si>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</si>
  <si>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</si>
  <si>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</si>
  <si>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</si>
  <si>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</si>
  <si>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</si>
  <si>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</si>
  <si>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</si>
  <si>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</si>
  <si>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</si>
  <si>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</si>
  <si>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</si>
  <si>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</si>
  <si>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</si>
  <si>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</si>
  <si>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</si>
  <si>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</si>
  <si>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</si>
  <si>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</si>
  <si>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</si>
  <si>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</si>
  <si>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</si>
  <si>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</si>
  <si>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</si>
  <si>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</si>
  <si>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</si>
  <si>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</si>
  <si>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</si>
  <si>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</si>
  <si>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</si>
  <si>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</si>
  <si>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</si>
  <si>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</si>
  <si>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Manual de Referência - 10ª EDIÇÃO - Anexos IV, VI, VII e VIII</t>
  </si>
  <si>
    <t>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</si>
  <si>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013/2024</t>
  </si>
  <si>
    <t>406/2024</t>
  </si>
  <si>
    <t>Autorizar o deslocamento da Secretária  Municipal de Planejamento, Neiva Azevedo da Silva Tessinari, para representar o Chefe do Executivo Municipal, Sebastião Bocalom, na Plenária do Fórum de Cidades Amazônicas, que tem como tema “Resiliência e recursos hídricos nas cidades da Amazô_x0002_nia”, nos dias 08 a 9 de agosto de 2024, na cidade de Iquitos – Peru, concedendo-lhe 4½ (quatro e meia) diárias, referente aos dias 07 a 11 de agosto do corrente ano, nos termos do Decreto nº 1.275/2015 e suas alteraçõe</t>
  </si>
  <si>
    <t>11/089/2024</t>
  </si>
  <si>
    <t>BRASILIA - DISTRITO FEDERAL Destino Peru Bolivia</t>
  </si>
  <si>
    <t>100010036/2024</t>
  </si>
  <si>
    <t>100010044/2024</t>
  </si>
  <si>
    <t>0,0</t>
  </si>
  <si>
    <t>16/08/2024</t>
  </si>
  <si>
    <t>012/2024</t>
  </si>
  <si>
    <t>014/2024</t>
  </si>
  <si>
    <t>451/2024</t>
  </si>
  <si>
    <t xml:space="preserve"> RIO BRANCO - ACRE , Destino: Cidade de Cobija - Bolivia</t>
  </si>
  <si>
    <t>100010037/2024</t>
  </si>
  <si>
    <t>100010053/2024</t>
  </si>
  <si>
    <t>19/09/2024</t>
  </si>
  <si>
    <t>Autorizar o deslocamento da Secretária Municipal de Planejamento, Neiva Azevedo da Silva Tessinari, para participar e representar o Exmo. Prefeito, na Plenária do Fórum de Cidades Amazônicas, na cidade de Cobija – Bolívia, nos dias 09 e 10 de setembro de 2024, via terrestre, e conceder 3 ½ (três e meia) diárias referente aos dias 08 a 11 de setembro de 2024, nos termos do Decreto nº 1.275/2015 e suas alterações (Obs: SERVIDORA NÃO VIAJOU E O DINHEIRO FOI DEVOLVIDO)</t>
  </si>
  <si>
    <t>Autorizar o deslocamento da Secretária Municipal de Planejamento, Neiva Azevedo da Silva Tessinari, para participar e representar o Exmo. Pre_x0002_feito, na 317ª Reunião do Conselho de Administração da Suframa CAS, na cidade de Manaus - AM, no dia 13 de dezembro de 2024,concedendo-lhe passagens aéreas nos trechos Rio Branco/Manaus/Rio Branco, e 2 ½ (duas e meia) diárias referente aos dias 12 a 14 de dezembro de 2024, nos termos do Decreto nº 1.275/2015 e suas alteraçõe</t>
  </si>
  <si>
    <t>554/2024</t>
  </si>
  <si>
    <t>015/2024</t>
  </si>
  <si>
    <t>2 e 1/2</t>
  </si>
  <si>
    <t xml:space="preserve"> RIO BRANCO - ACRE , Destino: MANAUS - AM</t>
  </si>
  <si>
    <t>100010043/2024</t>
  </si>
  <si>
    <t>100010068/2024</t>
  </si>
  <si>
    <t>20/12/2024</t>
  </si>
  <si>
    <t>17/07/2024</t>
  </si>
  <si>
    <t>Data da emissão: 23/12/2024.</t>
  </si>
  <si>
    <t xml:space="preserve">IDENTIFICAÇÃO DO ÓRGÃO/ENTIDADE/FUNDO: </t>
  </si>
  <si>
    <t>SECRETARIA MUNICIPAL DE PLANEJAMENTO - SEPLAN - UNIDADE 010.001</t>
  </si>
  <si>
    <t>JANEIRO A DEZEMBRO DE 2024</t>
  </si>
  <si>
    <t>REALIZADO ATÉ O MÊS/ANO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</si>
</sst>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000000"/>
      <name val="Arial"/>
      <family val="2"/>
    </font>
    <font>
      <b/>
      <sz val="10"/>
      <color rgb="FF000000"/>
      <name val="Arial"/>
      <family val="2"/>
    </font>
    <font>
      <i/>
      <sz val="10"/>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31">
    <xf numFmtId="0" fontId="0" fillId="0" borderId="0" xfId="0"/>
    <xf numFmtId="44" fontId="2" fillId="0" borderId="0" xfId="1"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4" fontId="4" fillId="0" borderId="1" xfId="1" applyFont="1" applyBorder="1" applyAlignment="1">
      <alignment horizontal="center" vertical="center"/>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44" fontId="3" fillId="0" borderId="0" xfId="1"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5" fillId="0" borderId="0" xfId="0"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0" xfId="0" applyFont="1" applyAlignment="1">
      <alignment vertical="center"/>
    </xf>
    <xf numFmtId="44" fontId="3" fillId="0" borderId="0" xfId="1" applyFont="1" applyAlignment="1">
      <alignment vertical="center"/>
    </xf>
    <xf numFmtId="44" fontId="3" fillId="0" borderId="0" xfId="1"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top" wrapText="1"/>
    </xf>
    <xf numFmtId="44" fontId="2" fillId="0" borderId="0" xfId="1" applyFont="1" applyAlignment="1">
      <alignment horizontal="left" vertical="center"/>
    </xf>
    <xf numFmtId="44" fontId="2" fillId="0" borderId="0" xfId="1" applyFont="1" applyAlignment="1">
      <alignment vertical="center" wrapText="1"/>
    </xf>
    <xf numFmtId="49"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7" fillId="0" borderId="6" xfId="0" applyFont="1" applyBorder="1" applyAlignment="1">
      <alignment horizontal="center" vertical="center" wrapText="1"/>
    </xf>
    <xf numFmtId="17" fontId="2" fillId="0" borderId="13"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44" fontId="2" fillId="0" borderId="13" xfId="1" applyFont="1" applyBorder="1" applyAlignment="1">
      <alignment horizontal="center" vertical="center" wrapText="1"/>
    </xf>
    <xf numFmtId="0" fontId="6" fillId="0" borderId="13" xfId="0" applyFont="1" applyBorder="1" applyAlignment="1">
      <alignment horizontal="center" vertical="center"/>
    </xf>
    <xf numFmtId="49" fontId="6" fillId="0" borderId="13" xfId="0" applyNumberFormat="1" applyFont="1" applyBorder="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4" fontId="6" fillId="0" borderId="13" xfId="0" applyNumberFormat="1" applyFont="1" applyBorder="1" applyAlignment="1">
      <alignment horizontal="center" vertical="center" wrapText="1"/>
    </xf>
    <xf numFmtId="0" fontId="2"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13" xfId="0" quotePrefix="1" applyFont="1" applyBorder="1" applyAlignment="1">
      <alignment horizontal="center" vertical="center" wrapText="1"/>
    </xf>
    <xf numFmtId="44" fontId="4" fillId="0" borderId="13" xfId="1" applyFont="1" applyFill="1" applyBorder="1" applyAlignment="1">
      <alignment horizontal="center" vertical="center" wrapText="1"/>
    </xf>
    <xf numFmtId="44" fontId="4" fillId="0" borderId="13" xfId="1" applyFont="1" applyBorder="1" applyAlignment="1">
      <alignment horizontal="center" vertical="center"/>
    </xf>
    <xf numFmtId="49" fontId="4" fillId="0" borderId="13" xfId="0" applyNumberFormat="1" applyFont="1" applyBorder="1" applyAlignment="1">
      <alignment horizontal="center" vertical="center"/>
    </xf>
    <xf numFmtId="49"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44" fontId="3" fillId="0" borderId="8" xfId="1" applyFont="1" applyBorder="1" applyAlignment="1">
      <alignment horizontal="center" vertical="center"/>
    </xf>
    <xf numFmtId="0" fontId="7" fillId="0" borderId="8" xfId="0" applyFont="1" applyBorder="1" applyAlignment="1">
      <alignment horizontal="center" vertical="center"/>
    </xf>
    <xf numFmtId="49" fontId="7" fillId="0" borderId="8" xfId="0" applyNumberFormat="1" applyFont="1" applyBorder="1" applyAlignment="1">
      <alignment horizontal="center" vertical="center"/>
    </xf>
    <xf numFmtId="14" fontId="7" fillId="0" borderId="8" xfId="0" applyNumberFormat="1" applyFont="1" applyBorder="1" applyAlignment="1">
      <alignment horizontal="center" vertical="center"/>
    </xf>
    <xf numFmtId="0" fontId="5" fillId="0" borderId="8" xfId="0" applyFont="1" applyBorder="1" applyAlignment="1">
      <alignment horizontal="center" vertical="center"/>
    </xf>
    <xf numFmtId="17" fontId="5" fillId="0" borderId="8"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3" fillId="0" borderId="9" xfId="0" applyFont="1" applyBorder="1" applyAlignment="1">
      <alignment horizontal="center" vertical="center"/>
    </xf>
    <xf numFmtId="0" fontId="2" fillId="0" borderId="18" xfId="0" applyFont="1" applyBorder="1" applyAlignment="1">
      <alignment horizontal="center" vertical="center" wrapText="1"/>
    </xf>
    <xf numFmtId="14" fontId="2" fillId="0" borderId="18"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0" fontId="2" fillId="0" borderId="18" xfId="0" applyFont="1" applyBorder="1" applyAlignment="1">
      <alignment horizontal="left" vertical="top" wrapText="1"/>
    </xf>
    <xf numFmtId="44" fontId="2" fillId="0" borderId="18" xfId="1" applyFont="1" applyBorder="1" applyAlignment="1">
      <alignment horizontal="center" vertical="center" wrapText="1"/>
    </xf>
    <xf numFmtId="0" fontId="6" fillId="0" borderId="18" xfId="0" applyFont="1" applyBorder="1" applyAlignment="1">
      <alignment horizontal="center" vertical="center"/>
    </xf>
    <xf numFmtId="49" fontId="6" fillId="0" borderId="18" xfId="0" applyNumberFormat="1" applyFont="1" applyBorder="1" applyAlignment="1">
      <alignment horizontal="center" vertical="center"/>
    </xf>
    <xf numFmtId="0" fontId="2" fillId="0" borderId="18" xfId="0" applyFont="1" applyBorder="1" applyAlignment="1">
      <alignment horizontal="left" vertical="center" wrapText="1"/>
    </xf>
    <xf numFmtId="0" fontId="2" fillId="0" borderId="18" xfId="0" applyFont="1" applyBorder="1" applyAlignment="1">
      <alignment horizontal="center" vertical="center"/>
    </xf>
    <xf numFmtId="0" fontId="6" fillId="0" borderId="18" xfId="0" applyFont="1" applyBorder="1" applyAlignment="1">
      <alignment horizontal="left" vertical="center" wrapText="1"/>
    </xf>
    <xf numFmtId="14" fontId="6" fillId="0" borderId="18" xfId="0" applyNumberFormat="1" applyFont="1" applyBorder="1" applyAlignment="1">
      <alignment horizontal="center" vertical="center"/>
    </xf>
    <xf numFmtId="0" fontId="2" fillId="0" borderId="18" xfId="0" applyFont="1" applyBorder="1" applyAlignment="1">
      <alignment horizontal="left" vertical="center"/>
    </xf>
    <xf numFmtId="0" fontId="4" fillId="0" borderId="18" xfId="0" applyFont="1" applyBorder="1" applyAlignment="1">
      <alignment horizontal="center" vertical="center" wrapText="1"/>
    </xf>
    <xf numFmtId="44" fontId="4" fillId="0" borderId="18" xfId="1" applyFont="1" applyFill="1" applyBorder="1" applyAlignment="1">
      <alignment horizontal="center" vertical="center" wrapText="1"/>
    </xf>
    <xf numFmtId="44" fontId="4" fillId="0" borderId="18" xfId="1" applyFont="1" applyBorder="1" applyAlignment="1">
      <alignment horizontal="center" vertical="center"/>
    </xf>
    <xf numFmtId="49" fontId="4" fillId="0" borderId="18" xfId="0" applyNumberFormat="1" applyFont="1" applyBorder="1" applyAlignment="1">
      <alignment horizontal="center" vertical="center"/>
    </xf>
    <xf numFmtId="44" fontId="2" fillId="0" borderId="18" xfId="1" applyFont="1" applyFill="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 xfId="0" applyFont="1" applyBorder="1" applyAlignment="1">
      <alignment vertical="top" wrapText="1"/>
    </xf>
    <xf numFmtId="0" fontId="2" fillId="0" borderId="13" xfId="0" applyFont="1" applyBorder="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7"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4" fontId="3" fillId="0" borderId="1" xfId="1" applyFont="1" applyBorder="1" applyAlignment="1">
      <alignment horizontal="center" vertical="center" wrapText="1"/>
    </xf>
    <xf numFmtId="44" fontId="5" fillId="0" borderId="1" xfId="1" applyFont="1" applyBorder="1" applyAlignment="1">
      <alignment horizontal="center" vertical="center" wrapText="1"/>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44" fontId="3" fillId="0" borderId="6" xfId="1" applyFont="1" applyBorder="1" applyAlignment="1">
      <alignment horizontal="center" vertical="center" wrapText="1"/>
    </xf>
    <xf numFmtId="0" fontId="5" fillId="0" borderId="6" xfId="0" applyFont="1" applyBorder="1" applyAlignment="1">
      <alignment horizontal="center" vertical="center" wrapText="1"/>
    </xf>
    <xf numFmtId="44" fontId="5" fillId="0" borderId="6" xfId="1" applyFont="1" applyFill="1" applyBorder="1" applyAlignment="1">
      <alignment horizontal="center" vertical="center" wrapText="1"/>
    </xf>
    <xf numFmtId="44" fontId="3" fillId="0" borderId="6" xfId="1" applyFont="1" applyFill="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409575</xdr:colOff>
      <xdr:row>2</xdr:row>
      <xdr:rowOff>156741</xdr:rowOff>
    </xdr:to>
    <xdr:pic>
      <xdr:nvPicPr>
        <xdr:cNvPr id="2" name="Imagem 1" descr="pmrb_evandro">
          <a:extLst>
            <a:ext uri="{FF2B5EF4-FFF2-40B4-BE49-F238E27FC236}">
              <a16:creationId xmlns:a16="http://schemas.microsoft.com/office/drawing/2014/main" id="{4275229D-DA90-46EC-9844-A6A8FDA7FE71}"/>
            </a:ext>
          </a:extLst>
        </xdr:cNvPr>
        <xdr:cNvPicPr/>
      </xdr:nvPicPr>
      <xdr:blipFill>
        <a:blip xmlns:r="http://schemas.openxmlformats.org/officeDocument/2006/relationships" r:embed="rId1" cstate="print"/>
        <a:srcRect/>
        <a:stretch>
          <a:fillRect/>
        </a:stretch>
      </xdr:blipFill>
      <xdr:spPr bwMode="auto">
        <a:xfrm>
          <a:off x="619125" y="35718"/>
          <a:ext cx="409575" cy="45439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0"/>
  <sheetViews>
    <sheetView tabSelected="1" zoomScaleNormal="100" workbookViewId="0">
      <selection activeCell="A33" sqref="A33:F33"/>
    </sheetView>
  </sheetViews>
  <sheetFormatPr defaultRowHeight="12.75" x14ac:dyDescent="0.25"/>
  <cols>
    <col min="1" max="1" width="9.28515625" style="30" bestFit="1" customWidth="1"/>
    <col min="2" max="2" width="14.28515625" style="30" bestFit="1" customWidth="1"/>
    <col min="3" max="3" width="10.140625" style="30" customWidth="1"/>
    <col min="4" max="4" width="11.42578125" style="30" customWidth="1"/>
    <col min="5" max="5" width="9.28515625" style="30" customWidth="1"/>
    <col min="6" max="6" width="71.28515625" style="30" bestFit="1" customWidth="1"/>
    <col min="7" max="7" width="16.140625" style="1" customWidth="1"/>
    <col min="8" max="8" width="15.5703125" style="30" customWidth="1"/>
    <col min="9" max="9" width="10.7109375" style="30" customWidth="1"/>
    <col min="10" max="10" width="39.85546875" style="30" customWidth="1"/>
    <col min="11" max="12" width="11.85546875" style="30" customWidth="1"/>
    <col min="13" max="13" width="30.7109375" style="30" customWidth="1"/>
    <col min="14" max="15" width="11.42578125" style="30" customWidth="1"/>
    <col min="16" max="16" width="11.140625" style="2" customWidth="1"/>
    <col min="17" max="17" width="58" style="2" bestFit="1" customWidth="1"/>
    <col min="18" max="18" width="17" style="2" customWidth="1"/>
    <col min="19" max="19" width="17" style="30" customWidth="1"/>
    <col min="20" max="20" width="11.7109375" style="30" customWidth="1"/>
    <col min="21" max="21" width="15.7109375" style="30" customWidth="1"/>
    <col min="22" max="22" width="16.28515625" style="30" customWidth="1"/>
    <col min="23" max="23" width="15.140625" style="1" bestFit="1" customWidth="1"/>
    <col min="24" max="24" width="17" style="1" bestFit="1" customWidth="1"/>
    <col min="25" max="25" width="19.140625" style="1" bestFit="1" customWidth="1"/>
    <col min="26" max="26" width="17.140625" style="1" bestFit="1" customWidth="1"/>
    <col min="27" max="27" width="20.7109375" style="1" bestFit="1" customWidth="1"/>
    <col min="28" max="28" width="14" style="30" customWidth="1"/>
    <col min="29" max="29" width="17.7109375" style="1" bestFit="1" customWidth="1"/>
    <col min="30" max="30" width="16" style="1" bestFit="1" customWidth="1"/>
    <col min="31" max="31" width="16.42578125" style="30" customWidth="1"/>
    <col min="32" max="32" width="23.5703125" style="30" customWidth="1"/>
    <col min="33" max="33" width="22" style="30" customWidth="1"/>
    <col min="34" max="16384" width="9.140625" style="30"/>
  </cols>
  <sheetData>
    <row r="1" spans="1:36" x14ac:dyDescent="0.25">
      <c r="B1" s="1"/>
      <c r="C1" s="1"/>
      <c r="D1" s="1"/>
      <c r="E1" s="1"/>
      <c r="F1" s="1"/>
      <c r="H1" s="1"/>
      <c r="I1" s="1"/>
      <c r="J1" s="1"/>
      <c r="K1" s="1"/>
      <c r="L1" s="1"/>
      <c r="M1" s="1"/>
      <c r="N1" s="1"/>
      <c r="O1" s="1"/>
      <c r="P1" s="1"/>
      <c r="Q1" s="1"/>
      <c r="R1" s="1"/>
      <c r="S1" s="1"/>
      <c r="T1" s="1"/>
      <c r="U1" s="1"/>
      <c r="V1" s="1"/>
      <c r="AB1" s="1"/>
      <c r="AE1" s="1"/>
      <c r="AF1" s="1"/>
      <c r="AG1" s="1"/>
    </row>
    <row r="2" spans="1:36" x14ac:dyDescent="0.25">
      <c r="A2" s="1"/>
      <c r="B2" s="1"/>
      <c r="C2" s="1"/>
      <c r="D2" s="1"/>
      <c r="E2" s="1"/>
      <c r="F2" s="1"/>
      <c r="H2" s="1"/>
      <c r="I2" s="1"/>
      <c r="J2" s="1"/>
      <c r="K2" s="1"/>
      <c r="L2" s="1"/>
      <c r="M2" s="1"/>
      <c r="N2" s="1"/>
      <c r="O2" s="1"/>
      <c r="P2" s="1"/>
      <c r="Q2" s="1"/>
      <c r="R2" s="1"/>
      <c r="S2" s="1"/>
      <c r="T2" s="1"/>
      <c r="U2" s="1"/>
      <c r="V2" s="1"/>
      <c r="AB2" s="1"/>
      <c r="AE2" s="1"/>
      <c r="AF2" s="1"/>
      <c r="AG2" s="1"/>
    </row>
    <row r="3" spans="1:36" x14ac:dyDescent="0.25">
      <c r="A3" s="1"/>
      <c r="B3" s="1"/>
      <c r="C3" s="1"/>
      <c r="D3" s="1"/>
      <c r="E3" s="1"/>
      <c r="F3" s="1"/>
      <c r="H3" s="1"/>
      <c r="I3" s="1"/>
      <c r="J3" s="1"/>
      <c r="K3" s="1"/>
      <c r="L3" s="1"/>
      <c r="M3" s="1"/>
      <c r="N3" s="1"/>
      <c r="O3" s="1"/>
      <c r="P3" s="1"/>
      <c r="Q3" s="1"/>
      <c r="R3" s="1"/>
      <c r="S3" s="1"/>
      <c r="T3" s="1"/>
      <c r="U3" s="1"/>
      <c r="V3" s="1"/>
      <c r="AB3" s="1"/>
      <c r="AE3" s="1"/>
      <c r="AF3" s="1"/>
      <c r="AG3" s="1"/>
    </row>
    <row r="4" spans="1:36" x14ac:dyDescent="0.25">
      <c r="A4" s="11" t="s">
        <v>17</v>
      </c>
      <c r="B4" s="11"/>
      <c r="C4" s="11"/>
      <c r="D4" s="11"/>
      <c r="E4" s="11"/>
      <c r="F4" s="1"/>
      <c r="H4" s="1"/>
      <c r="I4" s="1"/>
      <c r="J4" s="1"/>
      <c r="K4" s="1"/>
      <c r="L4" s="1"/>
      <c r="M4" s="1"/>
      <c r="N4" s="1"/>
      <c r="O4" s="1"/>
      <c r="P4" s="1"/>
      <c r="Q4" s="1"/>
      <c r="R4" s="1"/>
      <c r="S4" s="1"/>
      <c r="T4" s="1"/>
      <c r="U4" s="1"/>
      <c r="V4" s="1"/>
      <c r="AB4" s="1"/>
      <c r="AE4" s="1"/>
      <c r="AF4" s="1"/>
      <c r="AG4" s="1"/>
      <c r="AH4" s="41"/>
      <c r="AI4" s="41"/>
      <c r="AJ4" s="41"/>
    </row>
    <row r="5" spans="1:36" x14ac:dyDescent="0.25">
      <c r="A5" s="11"/>
      <c r="B5" s="1"/>
      <c r="C5" s="1"/>
      <c r="D5" s="1"/>
      <c r="E5" s="1"/>
      <c r="F5" s="1"/>
      <c r="H5" s="1"/>
      <c r="I5" s="1"/>
      <c r="J5" s="1"/>
      <c r="K5" s="1"/>
      <c r="L5" s="1"/>
      <c r="M5" s="1"/>
      <c r="N5" s="1"/>
      <c r="O5" s="1"/>
      <c r="P5" s="1"/>
      <c r="Q5" s="1"/>
      <c r="R5" s="1"/>
      <c r="S5" s="1"/>
      <c r="T5" s="1"/>
      <c r="U5" s="1"/>
      <c r="V5" s="1"/>
      <c r="AB5" s="1"/>
      <c r="AE5" s="1"/>
      <c r="AF5" s="1"/>
      <c r="AG5" s="1"/>
      <c r="AH5" s="41"/>
      <c r="AI5" s="41"/>
      <c r="AJ5" s="41"/>
    </row>
    <row r="6" spans="1:36" s="45" customFormat="1" x14ac:dyDescent="0.25">
      <c r="A6" s="11" t="s">
        <v>132</v>
      </c>
      <c r="B6" s="11"/>
      <c r="C6" s="11"/>
      <c r="D6" s="11"/>
      <c r="E6" s="11"/>
      <c r="G6" s="32"/>
      <c r="W6" s="32"/>
      <c r="X6" s="32"/>
      <c r="Y6" s="32"/>
      <c r="Z6" s="32"/>
      <c r="AA6" s="32"/>
      <c r="AC6" s="32"/>
      <c r="AD6" s="32"/>
    </row>
    <row r="7" spans="1:36" s="45" customFormat="1" x14ac:dyDescent="0.25">
      <c r="A7" s="101" t="s">
        <v>18</v>
      </c>
      <c r="B7" s="101"/>
      <c r="C7" s="101"/>
      <c r="D7" s="101"/>
      <c r="E7" s="101"/>
      <c r="F7" s="101"/>
      <c r="G7" s="101"/>
      <c r="H7" s="101"/>
      <c r="I7" s="101"/>
      <c r="J7" s="101"/>
      <c r="W7" s="32"/>
      <c r="X7" s="32"/>
      <c r="Y7" s="32"/>
      <c r="Z7" s="32"/>
      <c r="AA7" s="32"/>
      <c r="AC7" s="32"/>
      <c r="AD7" s="32"/>
    </row>
    <row r="8" spans="1:36" s="45" customFormat="1" x14ac:dyDescent="0.25">
      <c r="A8" s="101" t="s">
        <v>213</v>
      </c>
      <c r="B8" s="101"/>
      <c r="C8" s="101"/>
      <c r="D8" s="101"/>
      <c r="E8" s="101"/>
      <c r="F8" s="101"/>
      <c r="G8" s="32"/>
      <c r="W8" s="32"/>
      <c r="X8" s="32"/>
      <c r="Y8" s="32"/>
      <c r="Z8" s="32"/>
      <c r="AA8" s="32"/>
      <c r="AC8" s="32"/>
      <c r="AD8" s="32"/>
    </row>
    <row r="9" spans="1:36" s="45" customFormat="1" ht="13.5" thickBot="1" x14ac:dyDescent="0.3">
      <c r="G9" s="32"/>
      <c r="W9" s="32"/>
      <c r="X9" s="32"/>
      <c r="Y9" s="32"/>
      <c r="Z9" s="32"/>
      <c r="AA9" s="32"/>
      <c r="AC9" s="32"/>
      <c r="AD9" s="32"/>
    </row>
    <row r="10" spans="1:36" s="45" customFormat="1" ht="15" customHeight="1" thickBot="1" x14ac:dyDescent="0.3">
      <c r="A10" s="11" t="s">
        <v>242</v>
      </c>
      <c r="B10" s="11"/>
      <c r="C10" s="11"/>
      <c r="D10" s="11"/>
      <c r="E10" s="11"/>
      <c r="F10" s="126" t="s">
        <v>243</v>
      </c>
      <c r="G10" s="127"/>
      <c r="H10" s="127"/>
      <c r="I10" s="128"/>
      <c r="W10" s="32"/>
      <c r="X10" s="32"/>
      <c r="Y10" s="32"/>
      <c r="Z10" s="32"/>
      <c r="AA10" s="32"/>
      <c r="AC10" s="32"/>
      <c r="AD10" s="32"/>
    </row>
    <row r="11" spans="1:36" s="45" customFormat="1" ht="15.75" customHeight="1" thickBot="1" x14ac:dyDescent="0.3">
      <c r="A11" s="11" t="s">
        <v>245</v>
      </c>
      <c r="B11" s="11"/>
      <c r="C11" s="11"/>
      <c r="D11" s="11"/>
      <c r="E11" s="11"/>
      <c r="F11" s="129" t="s">
        <v>244</v>
      </c>
      <c r="G11" s="102"/>
      <c r="H11" s="102"/>
      <c r="I11" s="130"/>
      <c r="W11" s="32"/>
      <c r="X11" s="32"/>
      <c r="Y11" s="32"/>
      <c r="Z11" s="32"/>
      <c r="AA11" s="32"/>
      <c r="AC11" s="32"/>
      <c r="AD11" s="32"/>
    </row>
    <row r="12" spans="1:36" x14ac:dyDescent="0.25">
      <c r="A12" s="40"/>
      <c r="B12" s="40"/>
      <c r="C12" s="40"/>
      <c r="D12" s="40"/>
      <c r="E12" s="40"/>
      <c r="F12" s="40"/>
      <c r="G12" s="35"/>
      <c r="H12" s="40"/>
      <c r="I12" s="40"/>
      <c r="P12" s="30"/>
      <c r="Q12" s="30"/>
      <c r="R12" s="30"/>
    </row>
    <row r="13" spans="1:36" ht="13.5" thickBot="1" x14ac:dyDescent="0.3">
      <c r="A13" s="103" t="s">
        <v>19</v>
      </c>
      <c r="B13" s="103"/>
      <c r="C13" s="103"/>
      <c r="D13" s="103"/>
      <c r="E13" s="103"/>
      <c r="F13" s="103"/>
      <c r="G13" s="36"/>
      <c r="H13" s="12"/>
      <c r="I13" s="12"/>
      <c r="J13" s="12"/>
      <c r="K13" s="12"/>
      <c r="L13" s="12"/>
      <c r="M13" s="12"/>
      <c r="N13" s="12"/>
      <c r="O13" s="12"/>
      <c r="P13" s="12"/>
      <c r="Q13" s="12"/>
      <c r="R13" s="12"/>
      <c r="S13" s="12"/>
      <c r="T13" s="12"/>
      <c r="U13" s="12"/>
      <c r="V13" s="12"/>
      <c r="W13" s="36"/>
      <c r="X13" s="36"/>
      <c r="Y13" s="36"/>
      <c r="Z13" s="36"/>
      <c r="AA13" s="36"/>
      <c r="AB13" s="12"/>
      <c r="AC13" s="36"/>
      <c r="AD13" s="36"/>
      <c r="AE13" s="12"/>
      <c r="AF13" s="12"/>
      <c r="AG13" s="12"/>
    </row>
    <row r="14" spans="1:36" x14ac:dyDescent="0.25">
      <c r="A14" s="99" t="s">
        <v>20</v>
      </c>
      <c r="B14" s="113" t="s">
        <v>9</v>
      </c>
      <c r="C14" s="113"/>
      <c r="D14" s="113"/>
      <c r="E14" s="113"/>
      <c r="F14" s="113"/>
      <c r="G14" s="113"/>
      <c r="H14" s="113"/>
      <c r="I14" s="113"/>
      <c r="J14" s="98" t="s">
        <v>21</v>
      </c>
      <c r="K14" s="98"/>
      <c r="L14" s="98"/>
      <c r="M14" s="98"/>
      <c r="N14" s="98"/>
      <c r="O14" s="98" t="s">
        <v>11</v>
      </c>
      <c r="P14" s="98"/>
      <c r="Q14" s="98"/>
      <c r="R14" s="98"/>
      <c r="S14" s="114" t="s">
        <v>15</v>
      </c>
      <c r="T14" s="114"/>
      <c r="U14" s="114"/>
      <c r="V14" s="114"/>
      <c r="W14" s="114"/>
      <c r="X14" s="114"/>
      <c r="Y14" s="114"/>
      <c r="Z14" s="114"/>
      <c r="AA14" s="114"/>
      <c r="AB14" s="114"/>
      <c r="AC14" s="114"/>
      <c r="AD14" s="114"/>
      <c r="AE14" s="115" t="s">
        <v>10</v>
      </c>
      <c r="AF14" s="115"/>
      <c r="AG14" s="116" t="s">
        <v>78</v>
      </c>
    </row>
    <row r="15" spans="1:36" x14ac:dyDescent="0.25">
      <c r="A15" s="117"/>
      <c r="B15" s="104" t="s">
        <v>22</v>
      </c>
      <c r="C15" s="104" t="s">
        <v>8</v>
      </c>
      <c r="D15" s="104" t="s">
        <v>1</v>
      </c>
      <c r="E15" s="104" t="s">
        <v>7</v>
      </c>
      <c r="F15" s="104" t="s">
        <v>5</v>
      </c>
      <c r="G15" s="108" t="s">
        <v>23</v>
      </c>
      <c r="H15" s="104" t="s">
        <v>24</v>
      </c>
      <c r="I15" s="104" t="s">
        <v>12</v>
      </c>
      <c r="J15" s="105" t="s">
        <v>2</v>
      </c>
      <c r="K15" s="105" t="s">
        <v>3</v>
      </c>
      <c r="L15" s="105" t="s">
        <v>25</v>
      </c>
      <c r="M15" s="105" t="s">
        <v>13</v>
      </c>
      <c r="N15" s="105" t="s">
        <v>4</v>
      </c>
      <c r="O15" s="105" t="s">
        <v>0</v>
      </c>
      <c r="P15" s="105" t="s">
        <v>6</v>
      </c>
      <c r="Q15" s="105" t="s">
        <v>26</v>
      </c>
      <c r="R15" s="105" t="s">
        <v>14</v>
      </c>
      <c r="S15" s="105" t="s">
        <v>27</v>
      </c>
      <c r="T15" s="105" t="s">
        <v>28</v>
      </c>
      <c r="U15" s="105" t="s">
        <v>29</v>
      </c>
      <c r="V15" s="105" t="s">
        <v>30</v>
      </c>
      <c r="W15" s="109" t="s">
        <v>31</v>
      </c>
      <c r="X15" s="109"/>
      <c r="Y15" s="109"/>
      <c r="Z15" s="109"/>
      <c r="AA15" s="109"/>
      <c r="AB15" s="106" t="s">
        <v>32</v>
      </c>
      <c r="AC15" s="110" t="s">
        <v>33</v>
      </c>
      <c r="AD15" s="110" t="s">
        <v>34</v>
      </c>
      <c r="AE15" s="107"/>
      <c r="AF15" s="107"/>
      <c r="AG15" s="118"/>
    </row>
    <row r="16" spans="1:36" ht="25.5" x14ac:dyDescent="0.25">
      <c r="A16" s="117"/>
      <c r="B16" s="104"/>
      <c r="C16" s="104"/>
      <c r="D16" s="104"/>
      <c r="E16" s="104"/>
      <c r="F16" s="104"/>
      <c r="G16" s="108"/>
      <c r="H16" s="104"/>
      <c r="I16" s="104"/>
      <c r="J16" s="105"/>
      <c r="K16" s="105"/>
      <c r="L16" s="105"/>
      <c r="M16" s="105"/>
      <c r="N16" s="105"/>
      <c r="O16" s="105"/>
      <c r="P16" s="105"/>
      <c r="Q16" s="105"/>
      <c r="R16" s="105"/>
      <c r="S16" s="105"/>
      <c r="T16" s="105"/>
      <c r="U16" s="105"/>
      <c r="V16" s="105"/>
      <c r="W16" s="111" t="s">
        <v>35</v>
      </c>
      <c r="X16" s="111" t="s">
        <v>36</v>
      </c>
      <c r="Y16" s="111" t="s">
        <v>16</v>
      </c>
      <c r="Z16" s="111" t="s">
        <v>37</v>
      </c>
      <c r="AA16" s="111" t="s">
        <v>38</v>
      </c>
      <c r="AB16" s="106"/>
      <c r="AC16" s="110"/>
      <c r="AD16" s="110"/>
      <c r="AE16" s="112" t="s">
        <v>1</v>
      </c>
      <c r="AF16" s="112" t="s">
        <v>39</v>
      </c>
      <c r="AG16" s="118"/>
    </row>
    <row r="17" spans="1:36" ht="13.5" thickBot="1" x14ac:dyDescent="0.3">
      <c r="A17" s="100"/>
      <c r="B17" s="119" t="s">
        <v>40</v>
      </c>
      <c r="C17" s="119" t="s">
        <v>41</v>
      </c>
      <c r="D17" s="119" t="s">
        <v>42</v>
      </c>
      <c r="E17" s="119" t="s">
        <v>43</v>
      </c>
      <c r="F17" s="119" t="s">
        <v>44</v>
      </c>
      <c r="G17" s="120" t="s">
        <v>45</v>
      </c>
      <c r="H17" s="119" t="s">
        <v>46</v>
      </c>
      <c r="I17" s="46" t="s">
        <v>47</v>
      </c>
      <c r="J17" s="46" t="s">
        <v>48</v>
      </c>
      <c r="K17" s="46" t="s">
        <v>49</v>
      </c>
      <c r="L17" s="46" t="s">
        <v>50</v>
      </c>
      <c r="M17" s="46" t="s">
        <v>51</v>
      </c>
      <c r="N17" s="46" t="s">
        <v>52</v>
      </c>
      <c r="O17" s="46" t="s">
        <v>53</v>
      </c>
      <c r="P17" s="46" t="s">
        <v>54</v>
      </c>
      <c r="Q17" s="46" t="s">
        <v>55</v>
      </c>
      <c r="R17" s="46" t="s">
        <v>56</v>
      </c>
      <c r="S17" s="46" t="s">
        <v>57</v>
      </c>
      <c r="T17" s="46" t="s">
        <v>58</v>
      </c>
      <c r="U17" s="121" t="s">
        <v>59</v>
      </c>
      <c r="V17" s="121" t="s">
        <v>60</v>
      </c>
      <c r="W17" s="122" t="s">
        <v>61</v>
      </c>
      <c r="X17" s="122" t="s">
        <v>62</v>
      </c>
      <c r="Y17" s="122" t="s">
        <v>63</v>
      </c>
      <c r="Z17" s="122" t="s">
        <v>64</v>
      </c>
      <c r="AA17" s="122" t="s">
        <v>65</v>
      </c>
      <c r="AB17" s="121" t="s">
        <v>66</v>
      </c>
      <c r="AC17" s="122" t="s">
        <v>67</v>
      </c>
      <c r="AD17" s="123" t="s">
        <v>68</v>
      </c>
      <c r="AE17" s="124" t="s">
        <v>69</v>
      </c>
      <c r="AF17" s="119" t="s">
        <v>70</v>
      </c>
      <c r="AG17" s="125" t="s">
        <v>71</v>
      </c>
      <c r="AH17" s="41"/>
      <c r="AI17" s="41"/>
      <c r="AJ17" s="41"/>
    </row>
    <row r="18" spans="1:36" ht="54.75" customHeight="1" x14ac:dyDescent="0.25">
      <c r="A18" s="72">
        <v>1</v>
      </c>
      <c r="B18" s="72" t="s">
        <v>137</v>
      </c>
      <c r="C18" s="72" t="s">
        <v>133</v>
      </c>
      <c r="D18" s="73">
        <v>45322</v>
      </c>
      <c r="E18" s="74">
        <v>13703</v>
      </c>
      <c r="F18" s="75" t="s">
        <v>214</v>
      </c>
      <c r="G18" s="76">
        <v>1000</v>
      </c>
      <c r="H18" s="77" t="s">
        <v>72</v>
      </c>
      <c r="I18" s="78" t="s">
        <v>82</v>
      </c>
      <c r="J18" s="79" t="s">
        <v>134</v>
      </c>
      <c r="K18" s="80">
        <v>100010001</v>
      </c>
      <c r="L18" s="77" t="s">
        <v>73</v>
      </c>
      <c r="M18" s="81" t="s">
        <v>135</v>
      </c>
      <c r="N18" s="77" t="s">
        <v>79</v>
      </c>
      <c r="O18" s="82">
        <v>45321</v>
      </c>
      <c r="P18" s="82">
        <v>45324</v>
      </c>
      <c r="Q18" s="83" t="s">
        <v>136</v>
      </c>
      <c r="R18" s="77" t="s">
        <v>83</v>
      </c>
      <c r="S18" s="77" t="s">
        <v>75</v>
      </c>
      <c r="T18" s="77">
        <v>1500</v>
      </c>
      <c r="U18" s="84" t="s">
        <v>139</v>
      </c>
      <c r="V18" s="84" t="s">
        <v>140</v>
      </c>
      <c r="W18" s="85">
        <v>3500</v>
      </c>
      <c r="X18" s="85">
        <v>3500</v>
      </c>
      <c r="Y18" s="86">
        <f>W18-X18</f>
        <v>0</v>
      </c>
      <c r="Z18" s="86">
        <v>0</v>
      </c>
      <c r="AA18" s="86">
        <v>0</v>
      </c>
      <c r="AB18" s="87"/>
      <c r="AC18" s="86"/>
      <c r="AD18" s="88">
        <f>X18+AC18</f>
        <v>3500</v>
      </c>
      <c r="AE18" s="89" t="s">
        <v>161</v>
      </c>
      <c r="AF18" s="77" t="s">
        <v>76</v>
      </c>
      <c r="AG18" s="80" t="s">
        <v>73</v>
      </c>
      <c r="AH18" s="41"/>
      <c r="AI18" s="41"/>
      <c r="AJ18" s="41"/>
    </row>
    <row r="19" spans="1:36" ht="63.75" x14ac:dyDescent="0.25">
      <c r="A19" s="9">
        <v>2</v>
      </c>
      <c r="B19" s="9" t="s">
        <v>138</v>
      </c>
      <c r="C19" s="37" t="s">
        <v>141</v>
      </c>
      <c r="D19" s="23">
        <v>45320</v>
      </c>
      <c r="E19" s="24">
        <v>13703</v>
      </c>
      <c r="F19" s="34" t="s">
        <v>145</v>
      </c>
      <c r="G19" s="25">
        <v>689.43</v>
      </c>
      <c r="H19" s="5" t="s">
        <v>72</v>
      </c>
      <c r="I19" s="6" t="s">
        <v>82</v>
      </c>
      <c r="J19" s="4" t="s">
        <v>80</v>
      </c>
      <c r="K19" s="5" t="s">
        <v>81</v>
      </c>
      <c r="L19" s="5" t="s">
        <v>73</v>
      </c>
      <c r="M19" s="4" t="s">
        <v>142</v>
      </c>
      <c r="N19" s="5" t="s">
        <v>79</v>
      </c>
      <c r="O19" s="38">
        <v>45320</v>
      </c>
      <c r="P19" s="38">
        <v>45324</v>
      </c>
      <c r="Q19" s="21" t="s">
        <v>149</v>
      </c>
      <c r="R19" s="5" t="s">
        <v>74</v>
      </c>
      <c r="S19" s="5" t="s">
        <v>75</v>
      </c>
      <c r="T19" s="5">
        <v>1500</v>
      </c>
      <c r="U19" s="27" t="s">
        <v>143</v>
      </c>
      <c r="V19" s="27" t="s">
        <v>144</v>
      </c>
      <c r="W19" s="28">
        <v>2413.0100000000002</v>
      </c>
      <c r="X19" s="28">
        <v>2413.0100000000002</v>
      </c>
      <c r="Y19" s="86">
        <f t="shared" ref="Y19:Y32" si="0">W19-X19</f>
        <v>0</v>
      </c>
      <c r="Z19" s="8">
        <v>0</v>
      </c>
      <c r="AA19" s="8">
        <v>0</v>
      </c>
      <c r="AB19" s="10" t="s">
        <v>200</v>
      </c>
      <c r="AC19" s="8">
        <v>6446.12</v>
      </c>
      <c r="AD19" s="88">
        <f t="shared" ref="AD19:AD32" si="1">X19+AC19</f>
        <v>8859.130000000001</v>
      </c>
      <c r="AE19" s="37" t="s">
        <v>161</v>
      </c>
      <c r="AF19" s="5" t="s">
        <v>76</v>
      </c>
      <c r="AG19" s="3" t="s">
        <v>73</v>
      </c>
      <c r="AH19" s="41"/>
      <c r="AI19" s="41"/>
      <c r="AJ19" s="41"/>
    </row>
    <row r="20" spans="1:36" ht="63.75" x14ac:dyDescent="0.25">
      <c r="A20" s="9">
        <v>3</v>
      </c>
      <c r="B20" s="9" t="s">
        <v>152</v>
      </c>
      <c r="C20" s="9" t="s">
        <v>153</v>
      </c>
      <c r="D20" s="23">
        <v>45351</v>
      </c>
      <c r="E20" s="24">
        <v>13707</v>
      </c>
      <c r="F20" s="34" t="s">
        <v>146</v>
      </c>
      <c r="G20" s="25">
        <v>689.43</v>
      </c>
      <c r="H20" s="5" t="s">
        <v>72</v>
      </c>
      <c r="I20" s="6" t="s">
        <v>147</v>
      </c>
      <c r="J20" s="4" t="s">
        <v>80</v>
      </c>
      <c r="K20" s="5" t="s">
        <v>81</v>
      </c>
      <c r="L20" s="5" t="s">
        <v>73</v>
      </c>
      <c r="M20" s="4" t="s">
        <v>142</v>
      </c>
      <c r="N20" s="7" t="s">
        <v>79</v>
      </c>
      <c r="O20" s="26">
        <v>45327</v>
      </c>
      <c r="P20" s="26">
        <v>45332</v>
      </c>
      <c r="Q20" s="21" t="s">
        <v>148</v>
      </c>
      <c r="R20" s="5" t="s">
        <v>74</v>
      </c>
      <c r="S20" s="5" t="s">
        <v>75</v>
      </c>
      <c r="T20" s="7">
        <v>1500</v>
      </c>
      <c r="U20" s="27" t="s">
        <v>150</v>
      </c>
      <c r="V20" s="27" t="s">
        <v>151</v>
      </c>
      <c r="W20" s="28">
        <v>3791.87</v>
      </c>
      <c r="X20" s="28">
        <v>3791.87</v>
      </c>
      <c r="Y20" s="86">
        <f t="shared" si="0"/>
        <v>0</v>
      </c>
      <c r="Z20" s="8">
        <v>0</v>
      </c>
      <c r="AA20" s="8">
        <v>0</v>
      </c>
      <c r="AB20" s="10" t="s">
        <v>200</v>
      </c>
      <c r="AC20" s="8">
        <v>2640.83</v>
      </c>
      <c r="AD20" s="88">
        <f t="shared" si="1"/>
        <v>6432.7</v>
      </c>
      <c r="AE20" s="37" t="s">
        <v>161</v>
      </c>
      <c r="AF20" s="5" t="s">
        <v>76</v>
      </c>
      <c r="AG20" s="3" t="s">
        <v>73</v>
      </c>
      <c r="AH20" s="41"/>
      <c r="AI20" s="41"/>
      <c r="AJ20" s="41"/>
    </row>
    <row r="21" spans="1:36" ht="63.75" x14ac:dyDescent="0.25">
      <c r="A21" s="9">
        <v>4</v>
      </c>
      <c r="B21" s="9" t="s">
        <v>154</v>
      </c>
      <c r="C21" s="9" t="s">
        <v>155</v>
      </c>
      <c r="D21" s="23">
        <v>45351</v>
      </c>
      <c r="E21" s="24">
        <v>13707</v>
      </c>
      <c r="F21" s="34" t="s">
        <v>156</v>
      </c>
      <c r="G21" s="25">
        <v>689.43</v>
      </c>
      <c r="H21" s="5" t="s">
        <v>72</v>
      </c>
      <c r="I21" s="6" t="s">
        <v>147</v>
      </c>
      <c r="J21" s="4" t="s">
        <v>157</v>
      </c>
      <c r="K21" s="5">
        <v>100010001</v>
      </c>
      <c r="L21" s="5" t="s">
        <v>73</v>
      </c>
      <c r="M21" s="4" t="s">
        <v>158</v>
      </c>
      <c r="N21" s="7" t="s">
        <v>79</v>
      </c>
      <c r="O21" s="26">
        <v>45327</v>
      </c>
      <c r="P21" s="26">
        <v>45332</v>
      </c>
      <c r="Q21" s="21" t="s">
        <v>148</v>
      </c>
      <c r="R21" s="5" t="s">
        <v>74</v>
      </c>
      <c r="S21" s="5" t="s">
        <v>75</v>
      </c>
      <c r="T21" s="7">
        <v>1500</v>
      </c>
      <c r="U21" s="27" t="s">
        <v>159</v>
      </c>
      <c r="V21" s="27" t="s">
        <v>160</v>
      </c>
      <c r="W21" s="28">
        <v>3791.87</v>
      </c>
      <c r="X21" s="28">
        <v>3791.87</v>
      </c>
      <c r="Y21" s="86">
        <f t="shared" si="0"/>
        <v>0</v>
      </c>
      <c r="Z21" s="8">
        <v>0</v>
      </c>
      <c r="AA21" s="8">
        <v>0</v>
      </c>
      <c r="AB21" s="10" t="s">
        <v>200</v>
      </c>
      <c r="AC21" s="8">
        <v>2640.83</v>
      </c>
      <c r="AD21" s="88">
        <f t="shared" si="1"/>
        <v>6432.7</v>
      </c>
      <c r="AE21" s="37" t="s">
        <v>161</v>
      </c>
      <c r="AF21" s="5" t="s">
        <v>76</v>
      </c>
      <c r="AG21" s="3" t="s">
        <v>73</v>
      </c>
      <c r="AH21" s="41"/>
      <c r="AI21" s="41"/>
      <c r="AJ21" s="41"/>
    </row>
    <row r="22" spans="1:36" ht="76.5" x14ac:dyDescent="0.25">
      <c r="A22" s="9">
        <v>5</v>
      </c>
      <c r="B22" s="9" t="s">
        <v>163</v>
      </c>
      <c r="C22" s="9" t="s">
        <v>164</v>
      </c>
      <c r="D22" s="23">
        <v>45341</v>
      </c>
      <c r="E22" s="24">
        <v>13713</v>
      </c>
      <c r="F22" s="34" t="s">
        <v>167</v>
      </c>
      <c r="G22" s="25">
        <v>1000</v>
      </c>
      <c r="H22" s="5" t="s">
        <v>72</v>
      </c>
      <c r="I22" s="6" t="s">
        <v>82</v>
      </c>
      <c r="J22" s="4" t="s">
        <v>80</v>
      </c>
      <c r="K22" s="5" t="s">
        <v>81</v>
      </c>
      <c r="L22" s="5" t="s">
        <v>73</v>
      </c>
      <c r="M22" s="4" t="s">
        <v>142</v>
      </c>
      <c r="N22" s="7" t="s">
        <v>79</v>
      </c>
      <c r="O22" s="26">
        <v>45341</v>
      </c>
      <c r="P22" s="26">
        <v>45343</v>
      </c>
      <c r="Q22" s="21" t="s">
        <v>149</v>
      </c>
      <c r="R22" s="5" t="s">
        <v>74</v>
      </c>
      <c r="S22" s="5" t="s">
        <v>75</v>
      </c>
      <c r="T22" s="7">
        <v>1500</v>
      </c>
      <c r="U22" s="27" t="s">
        <v>168</v>
      </c>
      <c r="V22" s="27" t="s">
        <v>169</v>
      </c>
      <c r="W22" s="28">
        <v>3500</v>
      </c>
      <c r="X22" s="28">
        <v>3500</v>
      </c>
      <c r="Y22" s="86">
        <f t="shared" si="0"/>
        <v>0</v>
      </c>
      <c r="Z22" s="8">
        <v>0</v>
      </c>
      <c r="AA22" s="8">
        <v>0</v>
      </c>
      <c r="AB22" s="10" t="s">
        <v>200</v>
      </c>
      <c r="AC22" s="8">
        <v>6446.12</v>
      </c>
      <c r="AD22" s="88">
        <f t="shared" si="1"/>
        <v>9946.119999999999</v>
      </c>
      <c r="AE22" s="37" t="s">
        <v>207</v>
      </c>
      <c r="AF22" s="5" t="s">
        <v>76</v>
      </c>
      <c r="AG22" s="3" t="s">
        <v>73</v>
      </c>
      <c r="AH22" s="41"/>
      <c r="AI22" s="41"/>
      <c r="AJ22" s="41"/>
    </row>
    <row r="23" spans="1:36" ht="123.75" customHeight="1" x14ac:dyDescent="0.25">
      <c r="A23" s="9">
        <v>6</v>
      </c>
      <c r="B23" s="9" t="s">
        <v>165</v>
      </c>
      <c r="C23" s="9" t="s">
        <v>166</v>
      </c>
      <c r="D23" s="23">
        <v>45372</v>
      </c>
      <c r="E23" s="24">
        <v>13738</v>
      </c>
      <c r="F23" s="34" t="s">
        <v>172</v>
      </c>
      <c r="G23" s="25">
        <v>1000</v>
      </c>
      <c r="H23" s="5" t="s">
        <v>72</v>
      </c>
      <c r="I23" s="6" t="s">
        <v>147</v>
      </c>
      <c r="J23" s="4" t="s">
        <v>80</v>
      </c>
      <c r="K23" s="5" t="s">
        <v>81</v>
      </c>
      <c r="L23" s="5" t="s">
        <v>73</v>
      </c>
      <c r="M23" s="4" t="s">
        <v>142</v>
      </c>
      <c r="N23" s="7" t="s">
        <v>79</v>
      </c>
      <c r="O23" s="26">
        <v>45370</v>
      </c>
      <c r="P23" s="26">
        <v>45374</v>
      </c>
      <c r="Q23" s="21" t="s">
        <v>173</v>
      </c>
      <c r="R23" s="5" t="s">
        <v>74</v>
      </c>
      <c r="S23" s="5" t="s">
        <v>75</v>
      </c>
      <c r="T23" s="7">
        <v>1500</v>
      </c>
      <c r="U23" s="27" t="s">
        <v>170</v>
      </c>
      <c r="V23" s="27" t="s">
        <v>171</v>
      </c>
      <c r="W23" s="28">
        <v>5500</v>
      </c>
      <c r="X23" s="28">
        <v>5500</v>
      </c>
      <c r="Y23" s="86">
        <f t="shared" si="0"/>
        <v>0</v>
      </c>
      <c r="Z23" s="8">
        <v>0</v>
      </c>
      <c r="AA23" s="8">
        <v>0</v>
      </c>
      <c r="AB23" s="10" t="s">
        <v>200</v>
      </c>
      <c r="AC23" s="8">
        <v>2247.61</v>
      </c>
      <c r="AD23" s="88">
        <f t="shared" si="1"/>
        <v>7747.6100000000006</v>
      </c>
      <c r="AE23" s="37" t="s">
        <v>162</v>
      </c>
      <c r="AF23" s="5" t="s">
        <v>76</v>
      </c>
      <c r="AG23" s="3" t="s">
        <v>73</v>
      </c>
      <c r="AH23" s="41"/>
      <c r="AI23" s="41"/>
      <c r="AJ23" s="41"/>
    </row>
    <row r="24" spans="1:36" ht="89.25" x14ac:dyDescent="0.25">
      <c r="A24" s="9">
        <v>7</v>
      </c>
      <c r="B24" s="9" t="s">
        <v>176</v>
      </c>
      <c r="C24" s="9" t="s">
        <v>177</v>
      </c>
      <c r="D24" s="23">
        <v>45394</v>
      </c>
      <c r="E24" s="24">
        <v>13752</v>
      </c>
      <c r="F24" s="34" t="s">
        <v>174</v>
      </c>
      <c r="G24" s="25">
        <v>689.43</v>
      </c>
      <c r="H24" s="5" t="s">
        <v>72</v>
      </c>
      <c r="I24" s="6" t="s">
        <v>180</v>
      </c>
      <c r="J24" s="4" t="s">
        <v>157</v>
      </c>
      <c r="K24" s="5">
        <v>100010001</v>
      </c>
      <c r="L24" s="5" t="s">
        <v>73</v>
      </c>
      <c r="M24" s="4" t="s">
        <v>158</v>
      </c>
      <c r="N24" s="7" t="s">
        <v>79</v>
      </c>
      <c r="O24" s="26">
        <v>45391</v>
      </c>
      <c r="P24" s="26">
        <v>45395</v>
      </c>
      <c r="Q24" s="21" t="s">
        <v>149</v>
      </c>
      <c r="R24" s="5" t="s">
        <v>74</v>
      </c>
      <c r="S24" s="5" t="s">
        <v>75</v>
      </c>
      <c r="T24" s="7">
        <v>1500</v>
      </c>
      <c r="U24" s="27" t="s">
        <v>181</v>
      </c>
      <c r="V24" s="27" t="s">
        <v>182</v>
      </c>
      <c r="W24" s="28">
        <v>3102.44</v>
      </c>
      <c r="X24" s="28">
        <v>3102.44</v>
      </c>
      <c r="Y24" s="86">
        <f t="shared" si="0"/>
        <v>0</v>
      </c>
      <c r="Z24" s="8">
        <v>0</v>
      </c>
      <c r="AA24" s="8">
        <v>0</v>
      </c>
      <c r="AB24" s="10" t="s">
        <v>200</v>
      </c>
      <c r="AC24" s="8">
        <v>1522.44</v>
      </c>
      <c r="AD24" s="88">
        <f t="shared" si="1"/>
        <v>4624.88</v>
      </c>
      <c r="AE24" s="37" t="s">
        <v>190</v>
      </c>
      <c r="AF24" s="5" t="s">
        <v>76</v>
      </c>
      <c r="AG24" s="3" t="s">
        <v>73</v>
      </c>
      <c r="AH24" s="41"/>
      <c r="AI24" s="41"/>
      <c r="AJ24" s="41"/>
    </row>
    <row r="25" spans="1:36" ht="94.5" customHeight="1" x14ac:dyDescent="0.25">
      <c r="A25" s="9">
        <v>8</v>
      </c>
      <c r="B25" s="9" t="s">
        <v>178</v>
      </c>
      <c r="C25" s="9" t="s">
        <v>179</v>
      </c>
      <c r="D25" s="23">
        <v>45394</v>
      </c>
      <c r="E25" s="24">
        <v>13752</v>
      </c>
      <c r="F25" s="34" t="s">
        <v>175</v>
      </c>
      <c r="G25" s="25">
        <v>689.43</v>
      </c>
      <c r="H25" s="5" t="s">
        <v>72</v>
      </c>
      <c r="I25" s="6" t="s">
        <v>180</v>
      </c>
      <c r="J25" s="4" t="s">
        <v>80</v>
      </c>
      <c r="K25" s="5" t="s">
        <v>81</v>
      </c>
      <c r="L25" s="5" t="s">
        <v>73</v>
      </c>
      <c r="M25" s="4" t="s">
        <v>142</v>
      </c>
      <c r="N25" s="7" t="s">
        <v>79</v>
      </c>
      <c r="O25" s="26">
        <v>45391</v>
      </c>
      <c r="P25" s="26">
        <v>45395</v>
      </c>
      <c r="Q25" s="21" t="s">
        <v>149</v>
      </c>
      <c r="R25" s="5" t="s">
        <v>74</v>
      </c>
      <c r="S25" s="5" t="s">
        <v>75</v>
      </c>
      <c r="T25" s="7">
        <v>1500</v>
      </c>
      <c r="U25" s="27" t="s">
        <v>182</v>
      </c>
      <c r="V25" s="27" t="s">
        <v>183</v>
      </c>
      <c r="W25" s="28">
        <v>3102.44</v>
      </c>
      <c r="X25" s="28">
        <v>3102.44</v>
      </c>
      <c r="Y25" s="86">
        <f t="shared" si="0"/>
        <v>0</v>
      </c>
      <c r="Z25" s="8">
        <v>0</v>
      </c>
      <c r="AA25" s="8">
        <v>0</v>
      </c>
      <c r="AB25" s="10" t="s">
        <v>200</v>
      </c>
      <c r="AC25" s="8">
        <v>1522.44</v>
      </c>
      <c r="AD25" s="88">
        <f t="shared" si="1"/>
        <v>4624.88</v>
      </c>
      <c r="AE25" s="37" t="s">
        <v>191</v>
      </c>
      <c r="AF25" s="5" t="s">
        <v>76</v>
      </c>
      <c r="AG25" s="3" t="s">
        <v>73</v>
      </c>
      <c r="AH25" s="41"/>
      <c r="AI25" s="41"/>
      <c r="AJ25" s="41"/>
    </row>
    <row r="26" spans="1:36" ht="97.5" customHeight="1" x14ac:dyDescent="0.25">
      <c r="A26" s="9">
        <v>9</v>
      </c>
      <c r="B26" s="9" t="s">
        <v>184</v>
      </c>
      <c r="C26" s="9" t="s">
        <v>185</v>
      </c>
      <c r="D26" s="23">
        <v>45399</v>
      </c>
      <c r="E26" s="24">
        <v>13755</v>
      </c>
      <c r="F26" s="34" t="s">
        <v>186</v>
      </c>
      <c r="G26" s="25">
        <v>1000</v>
      </c>
      <c r="H26" s="5" t="s">
        <v>72</v>
      </c>
      <c r="I26" s="6" t="s">
        <v>180</v>
      </c>
      <c r="J26" s="4" t="s">
        <v>80</v>
      </c>
      <c r="K26" s="5" t="s">
        <v>81</v>
      </c>
      <c r="L26" s="5" t="s">
        <v>73</v>
      </c>
      <c r="M26" s="4" t="s">
        <v>142</v>
      </c>
      <c r="N26" s="7" t="s">
        <v>79</v>
      </c>
      <c r="O26" s="26">
        <v>45396</v>
      </c>
      <c r="P26" s="26">
        <v>45400</v>
      </c>
      <c r="Q26" s="21" t="s">
        <v>187</v>
      </c>
      <c r="R26" s="5" t="s">
        <v>74</v>
      </c>
      <c r="S26" s="5" t="s">
        <v>75</v>
      </c>
      <c r="T26" s="7">
        <v>1500</v>
      </c>
      <c r="U26" s="27" t="s">
        <v>188</v>
      </c>
      <c r="V26" s="27" t="s">
        <v>181</v>
      </c>
      <c r="W26" s="28">
        <v>4500</v>
      </c>
      <c r="X26" s="28">
        <v>4500</v>
      </c>
      <c r="Y26" s="86">
        <f t="shared" si="0"/>
        <v>0</v>
      </c>
      <c r="Z26" s="8">
        <v>0</v>
      </c>
      <c r="AA26" s="8">
        <v>0</v>
      </c>
      <c r="AB26" s="10" t="s">
        <v>201</v>
      </c>
      <c r="AC26" s="8">
        <v>0</v>
      </c>
      <c r="AD26" s="88">
        <f t="shared" si="1"/>
        <v>4500</v>
      </c>
      <c r="AE26" s="37" t="s">
        <v>189</v>
      </c>
      <c r="AF26" s="5" t="s">
        <v>76</v>
      </c>
      <c r="AG26" s="3" t="s">
        <v>73</v>
      </c>
      <c r="AH26" s="41"/>
      <c r="AI26" s="41"/>
      <c r="AJ26" s="41"/>
    </row>
    <row r="27" spans="1:36" ht="105.75" customHeight="1" x14ac:dyDescent="0.25">
      <c r="A27" s="9">
        <v>10</v>
      </c>
      <c r="B27" s="9" t="s">
        <v>203</v>
      </c>
      <c r="C27" s="9" t="s">
        <v>192</v>
      </c>
      <c r="D27" s="23">
        <v>45536</v>
      </c>
      <c r="E27" s="24">
        <v>13771</v>
      </c>
      <c r="F27" s="34" t="s">
        <v>193</v>
      </c>
      <c r="G27" s="25">
        <v>689.43</v>
      </c>
      <c r="H27" s="5" t="s">
        <v>72</v>
      </c>
      <c r="I27" s="6" t="s">
        <v>82</v>
      </c>
      <c r="J27" s="4" t="s">
        <v>80</v>
      </c>
      <c r="K27" s="5" t="s">
        <v>81</v>
      </c>
      <c r="L27" s="5" t="s">
        <v>73</v>
      </c>
      <c r="M27" s="4" t="s">
        <v>142</v>
      </c>
      <c r="N27" s="7" t="s">
        <v>79</v>
      </c>
      <c r="O27" s="26">
        <v>45419</v>
      </c>
      <c r="P27" s="26">
        <v>45422</v>
      </c>
      <c r="Q27" s="21" t="s">
        <v>149</v>
      </c>
      <c r="R27" s="5" t="s">
        <v>74</v>
      </c>
      <c r="S27" s="5" t="s">
        <v>75</v>
      </c>
      <c r="T27" s="7">
        <v>1500</v>
      </c>
      <c r="U27" s="27" t="s">
        <v>194</v>
      </c>
      <c r="V27" s="27" t="s">
        <v>195</v>
      </c>
      <c r="W27" s="28">
        <v>2413.0100000000002</v>
      </c>
      <c r="X27" s="28">
        <v>2413.0100000000002</v>
      </c>
      <c r="Y27" s="86">
        <f t="shared" si="0"/>
        <v>0</v>
      </c>
      <c r="Z27" s="8">
        <v>0</v>
      </c>
      <c r="AA27" s="8">
        <v>0</v>
      </c>
      <c r="AB27" s="10"/>
      <c r="AC27" s="8">
        <v>0</v>
      </c>
      <c r="AD27" s="88">
        <f t="shared" si="1"/>
        <v>2413.0100000000002</v>
      </c>
      <c r="AE27" s="37" t="s">
        <v>208</v>
      </c>
      <c r="AF27" s="5" t="s">
        <v>76</v>
      </c>
      <c r="AG27" s="3" t="s">
        <v>73</v>
      </c>
      <c r="AH27" s="41"/>
      <c r="AI27" s="41"/>
      <c r="AJ27" s="41"/>
    </row>
    <row r="28" spans="1:36" ht="121.5" customHeight="1" x14ac:dyDescent="0.25">
      <c r="A28" s="9">
        <v>11</v>
      </c>
      <c r="B28" s="29" t="s">
        <v>204</v>
      </c>
      <c r="C28" s="9" t="s">
        <v>205</v>
      </c>
      <c r="D28" s="23">
        <v>45450</v>
      </c>
      <c r="E28" s="24">
        <v>13791</v>
      </c>
      <c r="F28" s="34" t="s">
        <v>196</v>
      </c>
      <c r="G28" s="25">
        <v>1000</v>
      </c>
      <c r="H28" s="5" t="s">
        <v>72</v>
      </c>
      <c r="I28" s="6" t="s">
        <v>82</v>
      </c>
      <c r="J28" s="22" t="s">
        <v>134</v>
      </c>
      <c r="K28" s="5">
        <v>713264</v>
      </c>
      <c r="L28" s="5" t="s">
        <v>73</v>
      </c>
      <c r="M28" s="4" t="s">
        <v>135</v>
      </c>
      <c r="N28" s="7" t="s">
        <v>79</v>
      </c>
      <c r="O28" s="26" t="s">
        <v>197</v>
      </c>
      <c r="P28" s="26">
        <v>45450</v>
      </c>
      <c r="Q28" s="21" t="s">
        <v>149</v>
      </c>
      <c r="R28" s="5" t="s">
        <v>74</v>
      </c>
      <c r="S28" s="5" t="s">
        <v>75</v>
      </c>
      <c r="T28" s="7">
        <v>1500</v>
      </c>
      <c r="U28" s="27" t="s">
        <v>198</v>
      </c>
      <c r="V28" s="27" t="s">
        <v>199</v>
      </c>
      <c r="W28" s="28">
        <v>3500</v>
      </c>
      <c r="X28" s="28">
        <v>3500</v>
      </c>
      <c r="Y28" s="86">
        <f t="shared" si="0"/>
        <v>0</v>
      </c>
      <c r="Z28" s="8">
        <v>0</v>
      </c>
      <c r="AA28" s="8">
        <v>0</v>
      </c>
      <c r="AB28" s="10" t="s">
        <v>202</v>
      </c>
      <c r="AC28" s="8">
        <v>5883.85</v>
      </c>
      <c r="AD28" s="88">
        <f t="shared" si="1"/>
        <v>9383.85</v>
      </c>
      <c r="AE28" s="37" t="s">
        <v>206</v>
      </c>
      <c r="AF28" s="5" t="s">
        <v>76</v>
      </c>
      <c r="AG28" s="3" t="s">
        <v>73</v>
      </c>
      <c r="AH28" s="41"/>
      <c r="AI28" s="41"/>
      <c r="AJ28" s="41"/>
    </row>
    <row r="29" spans="1:36" ht="109.5" customHeight="1" x14ac:dyDescent="0.25">
      <c r="A29" s="9">
        <v>12</v>
      </c>
      <c r="B29" s="29" t="s">
        <v>224</v>
      </c>
      <c r="C29" s="9" t="s">
        <v>209</v>
      </c>
      <c r="D29" s="23">
        <v>45482</v>
      </c>
      <c r="E29" s="24">
        <v>13813</v>
      </c>
      <c r="F29" s="34" t="s">
        <v>210</v>
      </c>
      <c r="G29" s="25">
        <v>689.43</v>
      </c>
      <c r="H29" s="5" t="s">
        <v>72</v>
      </c>
      <c r="I29" s="6" t="s">
        <v>82</v>
      </c>
      <c r="J29" s="4" t="s">
        <v>80</v>
      </c>
      <c r="K29" s="5" t="s">
        <v>81</v>
      </c>
      <c r="L29" s="5" t="s">
        <v>73</v>
      </c>
      <c r="M29" s="4" t="s">
        <v>142</v>
      </c>
      <c r="N29" s="7" t="s">
        <v>79</v>
      </c>
      <c r="O29" s="26">
        <v>45481</v>
      </c>
      <c r="P29" s="26">
        <v>45485</v>
      </c>
      <c r="Q29" s="21" t="s">
        <v>149</v>
      </c>
      <c r="R29" s="5" t="s">
        <v>74</v>
      </c>
      <c r="S29" s="5" t="s">
        <v>75</v>
      </c>
      <c r="T29" s="7">
        <v>1500</v>
      </c>
      <c r="U29" s="27" t="s">
        <v>211</v>
      </c>
      <c r="V29" s="27" t="s">
        <v>212</v>
      </c>
      <c r="W29" s="28">
        <v>3102.44</v>
      </c>
      <c r="X29" s="28">
        <v>3102.44</v>
      </c>
      <c r="Y29" s="86">
        <f t="shared" si="0"/>
        <v>0</v>
      </c>
      <c r="Z29" s="8">
        <v>0</v>
      </c>
      <c r="AA29" s="8">
        <v>0</v>
      </c>
      <c r="AB29" s="10" t="s">
        <v>202</v>
      </c>
      <c r="AC29" s="8">
        <v>5199.07</v>
      </c>
      <c r="AD29" s="88">
        <f t="shared" si="1"/>
        <v>8301.51</v>
      </c>
      <c r="AE29" s="37" t="s">
        <v>240</v>
      </c>
      <c r="AF29" s="5" t="s">
        <v>76</v>
      </c>
      <c r="AG29" s="3" t="s">
        <v>73</v>
      </c>
      <c r="AH29" s="41"/>
      <c r="AI29" s="41"/>
      <c r="AJ29" s="41"/>
    </row>
    <row r="30" spans="1:36" ht="97.5" customHeight="1" x14ac:dyDescent="0.25">
      <c r="A30" s="39">
        <v>13</v>
      </c>
      <c r="B30" s="29" t="s">
        <v>215</v>
      </c>
      <c r="C30" s="9" t="s">
        <v>216</v>
      </c>
      <c r="D30" s="23">
        <v>45497</v>
      </c>
      <c r="E30" s="24">
        <v>13825</v>
      </c>
      <c r="F30" s="90" t="s">
        <v>217</v>
      </c>
      <c r="G30" s="25">
        <v>1000</v>
      </c>
      <c r="H30" s="5" t="s">
        <v>72</v>
      </c>
      <c r="I30" s="6" t="s">
        <v>180</v>
      </c>
      <c r="J30" s="4" t="s">
        <v>80</v>
      </c>
      <c r="K30" s="5" t="s">
        <v>81</v>
      </c>
      <c r="L30" s="5" t="s">
        <v>73</v>
      </c>
      <c r="M30" s="4" t="s">
        <v>142</v>
      </c>
      <c r="N30" s="7" t="s">
        <v>79</v>
      </c>
      <c r="O30" s="26">
        <v>45511</v>
      </c>
      <c r="P30" s="26" t="s">
        <v>218</v>
      </c>
      <c r="Q30" s="21" t="s">
        <v>219</v>
      </c>
      <c r="R30" s="5" t="s">
        <v>74</v>
      </c>
      <c r="S30" s="5" t="s">
        <v>75</v>
      </c>
      <c r="T30" s="7">
        <v>1500</v>
      </c>
      <c r="U30" s="27" t="s">
        <v>220</v>
      </c>
      <c r="V30" s="27" t="s">
        <v>221</v>
      </c>
      <c r="W30" s="28">
        <v>7651.13</v>
      </c>
      <c r="X30" s="28">
        <v>7651.13</v>
      </c>
      <c r="Y30" s="86">
        <f t="shared" si="0"/>
        <v>0</v>
      </c>
      <c r="Z30" s="8">
        <v>0</v>
      </c>
      <c r="AA30" s="8">
        <v>0</v>
      </c>
      <c r="AB30" s="10" t="s">
        <v>222</v>
      </c>
      <c r="AC30" s="8">
        <v>0</v>
      </c>
      <c r="AD30" s="88">
        <f t="shared" si="1"/>
        <v>7651.13</v>
      </c>
      <c r="AE30" s="37" t="s">
        <v>223</v>
      </c>
      <c r="AF30" s="5" t="s">
        <v>76</v>
      </c>
      <c r="AG30" s="3" t="s">
        <v>73</v>
      </c>
      <c r="AH30" s="41"/>
      <c r="AI30" s="41"/>
      <c r="AJ30" s="41"/>
    </row>
    <row r="31" spans="1:36" ht="86.25" customHeight="1" x14ac:dyDescent="0.25">
      <c r="A31" s="9">
        <v>14</v>
      </c>
      <c r="B31" s="29" t="s">
        <v>225</v>
      </c>
      <c r="C31" s="9" t="s">
        <v>226</v>
      </c>
      <c r="D31" s="23">
        <v>45543</v>
      </c>
      <c r="E31" s="24">
        <v>13854</v>
      </c>
      <c r="F31" s="90" t="s">
        <v>231</v>
      </c>
      <c r="G31" s="25">
        <v>1000</v>
      </c>
      <c r="H31" s="5" t="s">
        <v>72</v>
      </c>
      <c r="I31" s="6" t="s">
        <v>82</v>
      </c>
      <c r="J31" s="4" t="s">
        <v>80</v>
      </c>
      <c r="K31" s="5" t="s">
        <v>81</v>
      </c>
      <c r="L31" s="5" t="s">
        <v>73</v>
      </c>
      <c r="M31" s="4" t="s">
        <v>142</v>
      </c>
      <c r="N31" s="7" t="s">
        <v>79</v>
      </c>
      <c r="O31" s="26">
        <v>45543</v>
      </c>
      <c r="P31" s="26">
        <v>45546</v>
      </c>
      <c r="Q31" s="21" t="s">
        <v>227</v>
      </c>
      <c r="R31" s="5" t="s">
        <v>83</v>
      </c>
      <c r="S31" s="5" t="s">
        <v>75</v>
      </c>
      <c r="T31" s="7">
        <v>1500</v>
      </c>
      <c r="U31" s="27" t="s">
        <v>228</v>
      </c>
      <c r="V31" s="27" t="s">
        <v>229</v>
      </c>
      <c r="W31" s="28">
        <v>4339.18</v>
      </c>
      <c r="X31" s="28">
        <v>4339.18</v>
      </c>
      <c r="Y31" s="86">
        <f t="shared" si="0"/>
        <v>0</v>
      </c>
      <c r="Z31" s="8">
        <v>0</v>
      </c>
      <c r="AA31" s="8">
        <v>0</v>
      </c>
      <c r="AB31" s="10" t="s">
        <v>222</v>
      </c>
      <c r="AC31" s="8">
        <v>0</v>
      </c>
      <c r="AD31" s="88">
        <f t="shared" si="1"/>
        <v>4339.18</v>
      </c>
      <c r="AE31" s="37" t="s">
        <v>230</v>
      </c>
      <c r="AF31" s="5" t="s">
        <v>76</v>
      </c>
      <c r="AG31" s="3" t="s">
        <v>73</v>
      </c>
      <c r="AH31" s="41"/>
      <c r="AI31" s="41"/>
      <c r="AJ31" s="41"/>
    </row>
    <row r="32" spans="1:36" ht="84" customHeight="1" thickBot="1" x14ac:dyDescent="0.3">
      <c r="A32" s="39">
        <v>15</v>
      </c>
      <c r="B32" s="47" t="s">
        <v>234</v>
      </c>
      <c r="C32" s="39" t="s">
        <v>233</v>
      </c>
      <c r="D32" s="48">
        <v>45638</v>
      </c>
      <c r="E32" s="49">
        <v>13923</v>
      </c>
      <c r="F32" s="91" t="s">
        <v>232</v>
      </c>
      <c r="G32" s="50">
        <v>1000</v>
      </c>
      <c r="H32" s="51" t="s">
        <v>72</v>
      </c>
      <c r="I32" s="52" t="s">
        <v>235</v>
      </c>
      <c r="J32" s="53" t="s">
        <v>80</v>
      </c>
      <c r="K32" s="51" t="s">
        <v>81</v>
      </c>
      <c r="L32" s="51" t="s">
        <v>73</v>
      </c>
      <c r="M32" s="53" t="s">
        <v>142</v>
      </c>
      <c r="N32" s="54" t="s">
        <v>79</v>
      </c>
      <c r="O32" s="55">
        <v>45638</v>
      </c>
      <c r="P32" s="55">
        <v>45640</v>
      </c>
      <c r="Q32" s="56" t="s">
        <v>236</v>
      </c>
      <c r="R32" s="51" t="s">
        <v>74</v>
      </c>
      <c r="S32" s="51" t="s">
        <v>75</v>
      </c>
      <c r="T32" s="54">
        <v>1500</v>
      </c>
      <c r="U32" s="57" t="s">
        <v>237</v>
      </c>
      <c r="V32" s="58" t="s">
        <v>238</v>
      </c>
      <c r="W32" s="59">
        <v>2500</v>
      </c>
      <c r="X32" s="59">
        <v>2500</v>
      </c>
      <c r="Y32" s="86">
        <f t="shared" si="0"/>
        <v>0</v>
      </c>
      <c r="Z32" s="60">
        <v>0</v>
      </c>
      <c r="AA32" s="60">
        <v>0</v>
      </c>
      <c r="AB32" s="61" t="s">
        <v>202</v>
      </c>
      <c r="AC32" s="60">
        <v>6589.39</v>
      </c>
      <c r="AD32" s="88">
        <f t="shared" si="1"/>
        <v>9089.39</v>
      </c>
      <c r="AE32" s="62" t="s">
        <v>239</v>
      </c>
      <c r="AF32" s="51" t="s">
        <v>76</v>
      </c>
      <c r="AG32" s="63" t="s">
        <v>73</v>
      </c>
      <c r="AH32" s="41"/>
      <c r="AI32" s="41"/>
      <c r="AJ32" s="41"/>
    </row>
    <row r="33" spans="1:33" ht="13.5" thickBot="1" x14ac:dyDescent="0.3">
      <c r="A33" s="95" t="s">
        <v>77</v>
      </c>
      <c r="B33" s="96"/>
      <c r="C33" s="96"/>
      <c r="D33" s="96"/>
      <c r="E33" s="96"/>
      <c r="F33" s="97"/>
      <c r="G33" s="64">
        <f>SUM(G18:G32)</f>
        <v>12826.01</v>
      </c>
      <c r="H33" s="65"/>
      <c r="I33" s="66"/>
      <c r="J33" s="43"/>
      <c r="K33" s="65"/>
      <c r="L33" s="65"/>
      <c r="M33" s="43"/>
      <c r="N33" s="65"/>
      <c r="O33" s="67"/>
      <c r="P33" s="67"/>
      <c r="Q33" s="68"/>
      <c r="R33" s="65"/>
      <c r="S33" s="65"/>
      <c r="T33" s="65"/>
      <c r="U33" s="65"/>
      <c r="V33" s="65"/>
      <c r="W33" s="64">
        <f>SUM(W18:W32)</f>
        <v>56707.39</v>
      </c>
      <c r="X33" s="64">
        <f>SUM(X18:X32)</f>
        <v>56707.39</v>
      </c>
      <c r="Y33" s="64">
        <f>SUM(Y18:Y32)</f>
        <v>0</v>
      </c>
      <c r="Z33" s="64">
        <f>SUM(Z18:Z32)</f>
        <v>0</v>
      </c>
      <c r="AA33" s="64">
        <f>SUM(AA18:AA32)</f>
        <v>0</v>
      </c>
      <c r="AB33" s="69"/>
      <c r="AC33" s="64">
        <f>SUM(AC18:AC32)</f>
        <v>41138.699999999997</v>
      </c>
      <c r="AD33" s="64">
        <f>SUM(AD18:AD32)</f>
        <v>97846.090000000011</v>
      </c>
      <c r="AE33" s="70"/>
      <c r="AF33" s="65"/>
      <c r="AG33" s="71"/>
    </row>
    <row r="34" spans="1:33" x14ac:dyDescent="0.25">
      <c r="A34" s="44"/>
      <c r="B34" s="44"/>
      <c r="C34" s="44"/>
      <c r="D34" s="44"/>
      <c r="E34" s="44"/>
      <c r="F34" s="44"/>
      <c r="G34" s="13"/>
      <c r="H34" s="14"/>
      <c r="I34" s="15"/>
      <c r="J34" s="16"/>
      <c r="K34" s="14"/>
      <c r="L34" s="14"/>
      <c r="M34" s="16"/>
      <c r="N34" s="14"/>
      <c r="O34" s="17"/>
      <c r="P34" s="17"/>
      <c r="Q34" s="18"/>
      <c r="R34" s="14"/>
      <c r="S34" s="14"/>
      <c r="T34" s="14"/>
      <c r="U34" s="14"/>
      <c r="V34" s="14"/>
      <c r="W34" s="13"/>
      <c r="X34" s="13"/>
      <c r="Y34" s="13"/>
      <c r="Z34" s="13"/>
      <c r="AA34" s="13"/>
      <c r="AB34" s="19"/>
      <c r="AC34" s="13"/>
      <c r="AD34" s="13"/>
      <c r="AE34" s="20"/>
      <c r="AF34" s="14"/>
      <c r="AG34" s="44"/>
    </row>
    <row r="35" spans="1:33" s="11" customFormat="1" x14ac:dyDescent="0.25">
      <c r="A35" s="101" t="s">
        <v>241</v>
      </c>
      <c r="B35" s="101"/>
      <c r="C35" s="101"/>
      <c r="D35" s="101"/>
      <c r="E35" s="101"/>
      <c r="F35" s="45"/>
      <c r="G35" s="32"/>
      <c r="H35" s="45"/>
      <c r="I35" s="45"/>
      <c r="J35" s="45"/>
      <c r="W35" s="31"/>
      <c r="X35" s="31"/>
      <c r="Y35" s="31"/>
      <c r="Z35" s="31"/>
      <c r="AA35" s="31"/>
      <c r="AC35" s="31"/>
      <c r="AD35" s="31"/>
    </row>
    <row r="36" spans="1:33" s="11" customFormat="1" x14ac:dyDescent="0.25">
      <c r="A36" s="101" t="s">
        <v>84</v>
      </c>
      <c r="B36" s="101"/>
      <c r="C36" s="101"/>
      <c r="D36" s="101"/>
      <c r="E36" s="101"/>
      <c r="F36" s="101"/>
      <c r="G36" s="31"/>
      <c r="P36" s="33"/>
      <c r="Q36" s="33"/>
      <c r="R36" s="33"/>
      <c r="W36" s="31"/>
      <c r="X36" s="31"/>
      <c r="Y36" s="31"/>
      <c r="Z36" s="31"/>
      <c r="AA36" s="31"/>
      <c r="AC36" s="31"/>
      <c r="AD36" s="31"/>
    </row>
    <row r="37" spans="1:33" s="11" customFormat="1" x14ac:dyDescent="0.25">
      <c r="A37" s="101" t="s">
        <v>85</v>
      </c>
      <c r="B37" s="101"/>
      <c r="C37" s="101"/>
      <c r="D37" s="101"/>
      <c r="E37" s="101"/>
      <c r="F37" s="101"/>
      <c r="G37" s="31"/>
      <c r="P37" s="33"/>
      <c r="Q37" s="33"/>
      <c r="R37" s="33"/>
      <c r="W37" s="31"/>
      <c r="X37" s="31"/>
      <c r="Y37" s="31"/>
      <c r="Z37" s="31"/>
      <c r="AA37" s="31"/>
      <c r="AC37" s="31"/>
      <c r="AD37" s="31"/>
    </row>
    <row r="40" spans="1:33" x14ac:dyDescent="0.25">
      <c r="A40" s="30" t="s">
        <v>86</v>
      </c>
    </row>
    <row r="41" spans="1:33" x14ac:dyDescent="0.25">
      <c r="A41" s="93" t="s">
        <v>87</v>
      </c>
      <c r="B41" s="94" t="s">
        <v>88</v>
      </c>
      <c r="C41" s="94"/>
      <c r="D41" s="94"/>
      <c r="E41" s="94"/>
      <c r="F41" s="94"/>
      <c r="G41" s="94"/>
      <c r="H41" s="94"/>
      <c r="I41" s="94"/>
      <c r="J41" s="94"/>
      <c r="K41" s="94"/>
      <c r="L41" s="94"/>
      <c r="M41" s="94"/>
    </row>
    <row r="42" spans="1:33" x14ac:dyDescent="0.25">
      <c r="A42" s="93"/>
      <c r="B42" s="94"/>
      <c r="C42" s="94"/>
      <c r="D42" s="94"/>
      <c r="E42" s="94"/>
      <c r="F42" s="94"/>
      <c r="G42" s="94"/>
      <c r="H42" s="94"/>
      <c r="I42" s="94"/>
      <c r="J42" s="94"/>
      <c r="K42" s="94"/>
      <c r="L42" s="94"/>
      <c r="M42" s="94"/>
    </row>
    <row r="43" spans="1:33" x14ac:dyDescent="0.25">
      <c r="A43" s="93"/>
      <c r="B43" s="94"/>
      <c r="C43" s="94"/>
      <c r="D43" s="94"/>
      <c r="E43" s="94"/>
      <c r="F43" s="94"/>
      <c r="G43" s="94"/>
      <c r="H43" s="94"/>
      <c r="I43" s="94"/>
      <c r="J43" s="94"/>
      <c r="K43" s="94"/>
      <c r="L43" s="94"/>
      <c r="M43" s="94"/>
    </row>
    <row r="44" spans="1:33" x14ac:dyDescent="0.25">
      <c r="A44" s="93" t="s">
        <v>89</v>
      </c>
      <c r="B44" s="94" t="s">
        <v>90</v>
      </c>
      <c r="C44" s="94"/>
      <c r="D44" s="94"/>
      <c r="E44" s="94"/>
      <c r="F44" s="94"/>
      <c r="G44" s="94"/>
      <c r="H44" s="94"/>
      <c r="I44" s="94"/>
      <c r="J44" s="94"/>
      <c r="K44" s="94"/>
      <c r="L44" s="94"/>
      <c r="M44" s="94"/>
    </row>
    <row r="45" spans="1:33" x14ac:dyDescent="0.25">
      <c r="A45" s="93"/>
      <c r="B45" s="94"/>
      <c r="C45" s="94"/>
      <c r="D45" s="94"/>
      <c r="E45" s="94"/>
      <c r="F45" s="94"/>
      <c r="G45" s="94"/>
      <c r="H45" s="94"/>
      <c r="I45" s="94"/>
      <c r="J45" s="94"/>
      <c r="K45" s="94"/>
      <c r="L45" s="94"/>
      <c r="M45" s="94"/>
    </row>
    <row r="46" spans="1:33" x14ac:dyDescent="0.25">
      <c r="A46" s="41"/>
      <c r="B46" s="94"/>
      <c r="C46" s="94"/>
      <c r="D46" s="94"/>
      <c r="E46" s="94"/>
      <c r="F46" s="94"/>
      <c r="G46" s="94"/>
      <c r="H46" s="42"/>
    </row>
    <row r="47" spans="1:33" x14ac:dyDescent="0.25">
      <c r="B47" s="41" t="s">
        <v>91</v>
      </c>
      <c r="C47" s="93" t="s">
        <v>92</v>
      </c>
      <c r="D47" s="93"/>
      <c r="E47" s="93"/>
      <c r="F47" s="93"/>
      <c r="G47" s="93"/>
      <c r="H47" s="41"/>
    </row>
    <row r="48" spans="1:33" x14ac:dyDescent="0.25">
      <c r="B48" s="41" t="s">
        <v>40</v>
      </c>
      <c r="C48" s="92" t="s">
        <v>93</v>
      </c>
      <c r="D48" s="92"/>
      <c r="E48" s="92"/>
      <c r="F48" s="92"/>
      <c r="G48" s="92"/>
      <c r="H48" s="92"/>
      <c r="I48" s="92"/>
      <c r="J48" s="92"/>
      <c r="K48" s="92"/>
      <c r="L48" s="92"/>
      <c r="M48" s="92"/>
    </row>
    <row r="49" spans="2:13" x14ac:dyDescent="0.25">
      <c r="B49" s="41" t="s">
        <v>94</v>
      </c>
      <c r="C49" s="92" t="s">
        <v>95</v>
      </c>
      <c r="D49" s="92"/>
      <c r="E49" s="92"/>
      <c r="F49" s="92"/>
      <c r="G49" s="92"/>
      <c r="H49" s="92"/>
      <c r="I49" s="92"/>
      <c r="J49" s="92"/>
      <c r="K49" s="92"/>
      <c r="L49" s="92"/>
      <c r="M49" s="92"/>
    </row>
    <row r="50" spans="2:13" x14ac:dyDescent="0.25">
      <c r="B50" s="41" t="s">
        <v>96</v>
      </c>
      <c r="C50" s="92" t="s">
        <v>97</v>
      </c>
      <c r="D50" s="92"/>
      <c r="E50" s="92"/>
      <c r="F50" s="92"/>
      <c r="G50" s="92"/>
      <c r="H50" s="92"/>
      <c r="I50" s="92"/>
      <c r="J50" s="92"/>
      <c r="K50" s="92"/>
      <c r="L50" s="92"/>
      <c r="M50" s="92"/>
    </row>
    <row r="51" spans="2:13" x14ac:dyDescent="0.25">
      <c r="B51" s="41" t="s">
        <v>98</v>
      </c>
      <c r="C51" s="40" t="s">
        <v>99</v>
      </c>
      <c r="D51" s="40"/>
      <c r="E51" s="40"/>
      <c r="F51" s="40"/>
      <c r="G51" s="35"/>
      <c r="H51" s="40"/>
      <c r="I51" s="40"/>
      <c r="J51" s="40"/>
      <c r="K51" s="40"/>
      <c r="L51" s="40"/>
      <c r="M51" s="40"/>
    </row>
    <row r="52" spans="2:13" x14ac:dyDescent="0.25">
      <c r="B52" s="41" t="s">
        <v>44</v>
      </c>
      <c r="C52" s="92" t="s">
        <v>100</v>
      </c>
      <c r="D52" s="92"/>
      <c r="E52" s="92"/>
      <c r="F52" s="92"/>
      <c r="G52" s="92"/>
      <c r="H52" s="92"/>
      <c r="I52" s="92"/>
      <c r="J52" s="92"/>
      <c r="K52" s="92"/>
      <c r="L52" s="92"/>
      <c r="M52" s="40"/>
    </row>
    <row r="53" spans="2:13" x14ac:dyDescent="0.25">
      <c r="B53" s="41" t="s">
        <v>45</v>
      </c>
      <c r="C53" s="92" t="s">
        <v>101</v>
      </c>
      <c r="D53" s="92"/>
      <c r="E53" s="92"/>
      <c r="F53" s="92"/>
      <c r="G53" s="92"/>
      <c r="H53" s="92"/>
      <c r="I53" s="92"/>
      <c r="J53" s="92"/>
      <c r="K53" s="92"/>
      <c r="L53" s="92"/>
      <c r="M53" s="40"/>
    </row>
    <row r="54" spans="2:13" x14ac:dyDescent="0.25">
      <c r="B54" s="41" t="s">
        <v>46</v>
      </c>
      <c r="C54" s="94" t="s">
        <v>102</v>
      </c>
      <c r="D54" s="94"/>
      <c r="E54" s="94"/>
      <c r="F54" s="94"/>
      <c r="G54" s="94"/>
      <c r="H54" s="94"/>
      <c r="I54" s="94"/>
      <c r="J54" s="94"/>
      <c r="K54" s="42"/>
      <c r="L54" s="42"/>
      <c r="M54" s="42"/>
    </row>
    <row r="55" spans="2:13" x14ac:dyDescent="0.25">
      <c r="B55" s="41" t="s">
        <v>103</v>
      </c>
      <c r="C55" s="92" t="s">
        <v>104</v>
      </c>
      <c r="D55" s="92"/>
      <c r="E55" s="92"/>
      <c r="F55" s="92"/>
      <c r="G55" s="92"/>
      <c r="H55" s="92"/>
      <c r="I55" s="92"/>
      <c r="J55" s="92"/>
    </row>
    <row r="56" spans="2:13" x14ac:dyDescent="0.25">
      <c r="B56" s="41" t="s">
        <v>48</v>
      </c>
      <c r="C56" s="92" t="s">
        <v>105</v>
      </c>
      <c r="D56" s="92"/>
      <c r="E56" s="92"/>
      <c r="F56" s="92"/>
      <c r="G56" s="92"/>
      <c r="H56" s="40"/>
      <c r="I56" s="40"/>
      <c r="J56" s="40"/>
    </row>
    <row r="57" spans="2:13" x14ac:dyDescent="0.25">
      <c r="B57" s="41" t="s">
        <v>49</v>
      </c>
      <c r="C57" s="92" t="s">
        <v>106</v>
      </c>
      <c r="D57" s="92"/>
      <c r="E57" s="92"/>
      <c r="F57" s="92"/>
      <c r="G57" s="92"/>
      <c r="H57" s="40"/>
      <c r="I57" s="40"/>
      <c r="J57" s="40"/>
    </row>
    <row r="58" spans="2:13" x14ac:dyDescent="0.25">
      <c r="B58" s="41" t="s">
        <v>50</v>
      </c>
      <c r="C58" s="92" t="s">
        <v>107</v>
      </c>
      <c r="D58" s="92"/>
      <c r="E58" s="92"/>
      <c r="F58" s="92"/>
      <c r="G58" s="92"/>
      <c r="H58" s="92"/>
      <c r="I58" s="92"/>
      <c r="J58" s="92"/>
    </row>
    <row r="59" spans="2:13" x14ac:dyDescent="0.25">
      <c r="B59" s="41" t="s">
        <v>51</v>
      </c>
      <c r="C59" s="92" t="s">
        <v>108</v>
      </c>
      <c r="D59" s="92"/>
      <c r="E59" s="92"/>
      <c r="F59" s="92"/>
      <c r="G59" s="92"/>
      <c r="H59" s="92"/>
      <c r="I59" s="92"/>
      <c r="J59" s="92"/>
    </row>
    <row r="60" spans="2:13" x14ac:dyDescent="0.25">
      <c r="B60" s="41" t="s">
        <v>52</v>
      </c>
      <c r="C60" s="92" t="s">
        <v>109</v>
      </c>
      <c r="D60" s="92"/>
      <c r="E60" s="92"/>
      <c r="F60" s="92"/>
      <c r="G60" s="92"/>
      <c r="H60" s="92"/>
      <c r="I60" s="92"/>
      <c r="J60" s="92"/>
    </row>
    <row r="61" spans="2:13" x14ac:dyDescent="0.25">
      <c r="B61" s="41" t="s">
        <v>110</v>
      </c>
      <c r="C61" s="92" t="s">
        <v>111</v>
      </c>
      <c r="D61" s="92"/>
      <c r="E61" s="92"/>
      <c r="F61" s="92"/>
      <c r="G61" s="92"/>
      <c r="H61" s="92"/>
      <c r="I61" s="92"/>
      <c r="J61" s="92"/>
    </row>
    <row r="62" spans="2:13" x14ac:dyDescent="0.25">
      <c r="B62" s="41" t="s">
        <v>55</v>
      </c>
      <c r="C62" s="92" t="s">
        <v>112</v>
      </c>
      <c r="D62" s="92"/>
      <c r="E62" s="92"/>
      <c r="F62" s="92"/>
      <c r="G62" s="92"/>
      <c r="H62" s="92"/>
      <c r="I62" s="92"/>
      <c r="J62" s="92"/>
    </row>
    <row r="63" spans="2:13" x14ac:dyDescent="0.25">
      <c r="B63" s="41" t="s">
        <v>56</v>
      </c>
      <c r="C63" s="92" t="s">
        <v>113</v>
      </c>
      <c r="D63" s="92"/>
      <c r="E63" s="92"/>
      <c r="F63" s="92"/>
      <c r="G63" s="92"/>
      <c r="H63" s="92"/>
      <c r="I63" s="92"/>
      <c r="J63" s="92"/>
    </row>
    <row r="64" spans="2:13" x14ac:dyDescent="0.25">
      <c r="B64" s="41" t="s">
        <v>57</v>
      </c>
      <c r="C64" s="92" t="s">
        <v>114</v>
      </c>
      <c r="D64" s="92"/>
      <c r="E64" s="92"/>
      <c r="F64" s="92"/>
      <c r="G64" s="92"/>
      <c r="H64" s="92"/>
      <c r="I64" s="92"/>
      <c r="J64" s="92"/>
    </row>
    <row r="65" spans="2:13" x14ac:dyDescent="0.25">
      <c r="B65" s="41" t="s">
        <v>58</v>
      </c>
      <c r="C65" s="92" t="s">
        <v>115</v>
      </c>
      <c r="D65" s="92"/>
      <c r="E65" s="92"/>
      <c r="F65" s="92"/>
      <c r="G65" s="92"/>
      <c r="H65" s="92"/>
      <c r="I65" s="92"/>
      <c r="J65" s="92"/>
    </row>
    <row r="66" spans="2:13" x14ac:dyDescent="0.25">
      <c r="B66" s="41" t="s">
        <v>59</v>
      </c>
      <c r="C66" s="92" t="s">
        <v>116</v>
      </c>
      <c r="D66" s="92"/>
      <c r="E66" s="92"/>
      <c r="F66" s="92"/>
      <c r="G66" s="92"/>
      <c r="H66" s="92"/>
      <c r="I66" s="92"/>
      <c r="J66" s="40"/>
    </row>
    <row r="67" spans="2:13" x14ac:dyDescent="0.25">
      <c r="B67" s="41" t="s">
        <v>60</v>
      </c>
      <c r="C67" s="92" t="s">
        <v>117</v>
      </c>
      <c r="D67" s="92"/>
      <c r="E67" s="92"/>
      <c r="F67" s="92"/>
      <c r="G67" s="92"/>
      <c r="H67" s="92"/>
      <c r="I67" s="92"/>
      <c r="J67" s="92"/>
    </row>
    <row r="68" spans="2:13" x14ac:dyDescent="0.25">
      <c r="B68" s="41" t="s">
        <v>61</v>
      </c>
      <c r="C68" s="92" t="s">
        <v>118</v>
      </c>
      <c r="D68" s="92"/>
      <c r="E68" s="92"/>
      <c r="F68" s="92"/>
      <c r="G68" s="92"/>
      <c r="H68" s="92"/>
      <c r="I68" s="92"/>
      <c r="J68" s="92"/>
    </row>
    <row r="69" spans="2:13" x14ac:dyDescent="0.25">
      <c r="B69" s="41" t="s">
        <v>62</v>
      </c>
      <c r="C69" s="30" t="s">
        <v>119</v>
      </c>
      <c r="H69" s="40"/>
    </row>
    <row r="70" spans="2:13" x14ac:dyDescent="0.25">
      <c r="B70" s="41" t="s">
        <v>120</v>
      </c>
      <c r="C70" s="92" t="s">
        <v>121</v>
      </c>
      <c r="D70" s="92"/>
      <c r="E70" s="92"/>
      <c r="F70" s="92"/>
      <c r="G70" s="92"/>
      <c r="H70" s="92"/>
      <c r="I70" s="92"/>
      <c r="J70" s="92"/>
    </row>
    <row r="71" spans="2:13" x14ac:dyDescent="0.25">
      <c r="B71" s="41" t="s">
        <v>64</v>
      </c>
      <c r="C71" s="40" t="s">
        <v>122</v>
      </c>
      <c r="D71" s="40"/>
      <c r="E71" s="40"/>
      <c r="F71" s="40"/>
      <c r="G71" s="35"/>
      <c r="H71" s="40"/>
      <c r="I71" s="40"/>
      <c r="J71" s="40"/>
    </row>
    <row r="72" spans="2:13" x14ac:dyDescent="0.25">
      <c r="B72" s="41" t="s">
        <v>65</v>
      </c>
      <c r="C72" s="30" t="s">
        <v>123</v>
      </c>
      <c r="H72" s="40"/>
    </row>
    <row r="73" spans="2:13" x14ac:dyDescent="0.25">
      <c r="B73" s="41" t="s">
        <v>66</v>
      </c>
      <c r="C73" s="30" t="s">
        <v>124</v>
      </c>
      <c r="H73" s="40"/>
    </row>
    <row r="74" spans="2:13" x14ac:dyDescent="0.25">
      <c r="B74" s="41" t="s">
        <v>67</v>
      </c>
      <c r="C74" s="30" t="s">
        <v>125</v>
      </c>
      <c r="H74" s="40"/>
    </row>
    <row r="75" spans="2:13" x14ac:dyDescent="0.25">
      <c r="B75" s="41" t="s">
        <v>126</v>
      </c>
      <c r="C75" s="92" t="s">
        <v>127</v>
      </c>
      <c r="D75" s="92"/>
      <c r="E75" s="92"/>
      <c r="F75" s="92"/>
      <c r="G75" s="92"/>
      <c r="H75" s="92"/>
      <c r="I75" s="92"/>
      <c r="J75" s="92"/>
    </row>
    <row r="76" spans="2:13" x14ac:dyDescent="0.25">
      <c r="B76" s="41" t="s">
        <v>69</v>
      </c>
      <c r="C76" s="30" t="s">
        <v>128</v>
      </c>
    </row>
    <row r="77" spans="2:13" x14ac:dyDescent="0.25">
      <c r="B77" s="41"/>
      <c r="C77" s="30" t="s">
        <v>129</v>
      </c>
    </row>
    <row r="78" spans="2:13" x14ac:dyDescent="0.25">
      <c r="B78" s="41"/>
      <c r="C78" s="30" t="s">
        <v>130</v>
      </c>
    </row>
    <row r="79" spans="2:13" x14ac:dyDescent="0.25">
      <c r="B79" s="93" t="s">
        <v>70</v>
      </c>
      <c r="C79" s="94" t="s">
        <v>131</v>
      </c>
      <c r="D79" s="94"/>
      <c r="E79" s="94"/>
      <c r="F79" s="94"/>
      <c r="G79" s="94"/>
      <c r="H79" s="94"/>
      <c r="I79" s="94"/>
      <c r="J79" s="94"/>
      <c r="K79" s="94"/>
      <c r="L79" s="94"/>
      <c r="M79" s="94"/>
    </row>
    <row r="80" spans="2:13" x14ac:dyDescent="0.25">
      <c r="B80" s="93"/>
      <c r="C80" s="94"/>
      <c r="D80" s="94"/>
      <c r="E80" s="94"/>
      <c r="F80" s="94"/>
      <c r="G80" s="94"/>
      <c r="H80" s="94"/>
      <c r="I80" s="94"/>
      <c r="J80" s="94"/>
      <c r="K80" s="94"/>
      <c r="L80" s="94"/>
      <c r="M80" s="94"/>
    </row>
  </sheetData>
  <mergeCells count="71">
    <mergeCell ref="A35:E35"/>
    <mergeCell ref="A36:F36"/>
    <mergeCell ref="A37:F37"/>
    <mergeCell ref="U15:U16"/>
    <mergeCell ref="S15:S16"/>
    <mergeCell ref="M15:M16"/>
    <mergeCell ref="N15:N16"/>
    <mergeCell ref="A8:F8"/>
    <mergeCell ref="A13:F13"/>
    <mergeCell ref="A7:J7"/>
    <mergeCell ref="F10:I10"/>
    <mergeCell ref="F11:I11"/>
    <mergeCell ref="AE14:AF15"/>
    <mergeCell ref="R15:R16"/>
    <mergeCell ref="AG14:AG16"/>
    <mergeCell ref="S14:AD14"/>
    <mergeCell ref="V15:V16"/>
    <mergeCell ref="O14:R14"/>
    <mergeCell ref="AD15:AD16"/>
    <mergeCell ref="AC15:AC16"/>
    <mergeCell ref="AB15:AB16"/>
    <mergeCell ref="P15:P16"/>
    <mergeCell ref="Q15:Q16"/>
    <mergeCell ref="T15:T16"/>
    <mergeCell ref="O15:O16"/>
    <mergeCell ref="W15:AA15"/>
    <mergeCell ref="B14:I14"/>
    <mergeCell ref="J14:N14"/>
    <mergeCell ref="A33:F33"/>
    <mergeCell ref="B15:B16"/>
    <mergeCell ref="L15:L16"/>
    <mergeCell ref="K15:K16"/>
    <mergeCell ref="D15:D16"/>
    <mergeCell ref="E15:E16"/>
    <mergeCell ref="H15:H16"/>
    <mergeCell ref="C15:C16"/>
    <mergeCell ref="G15:G16"/>
    <mergeCell ref="A14:A17"/>
    <mergeCell ref="F15:F16"/>
    <mergeCell ref="I15:I16"/>
    <mergeCell ref="J15:J16"/>
    <mergeCell ref="A41:A43"/>
    <mergeCell ref="B41:M43"/>
    <mergeCell ref="A44:A45"/>
    <mergeCell ref="B44:M45"/>
    <mergeCell ref="B46:G46"/>
    <mergeCell ref="C47:G47"/>
    <mergeCell ref="C48:M48"/>
    <mergeCell ref="C49:M49"/>
    <mergeCell ref="C50:M50"/>
    <mergeCell ref="C52:L52"/>
    <mergeCell ref="C53:L53"/>
    <mergeCell ref="C54:J54"/>
    <mergeCell ref="C55:J55"/>
    <mergeCell ref="C56:G56"/>
    <mergeCell ref="C57:G57"/>
    <mergeCell ref="C58:J58"/>
    <mergeCell ref="C59:J59"/>
    <mergeCell ref="C60:J60"/>
    <mergeCell ref="C61:J61"/>
    <mergeCell ref="C62:J62"/>
    <mergeCell ref="C63:J63"/>
    <mergeCell ref="C64:J64"/>
    <mergeCell ref="C65:J65"/>
    <mergeCell ref="C66:I66"/>
    <mergeCell ref="C67:J67"/>
    <mergeCell ref="C68:J68"/>
    <mergeCell ref="C70:J70"/>
    <mergeCell ref="C75:J75"/>
    <mergeCell ref="B79:B80"/>
    <mergeCell ref="C79:M80"/>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12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cgmrb</cp:lastModifiedBy>
  <cp:lastPrinted>2022-01-19T13:49:12Z</cp:lastPrinted>
  <dcterms:created xsi:type="dcterms:W3CDTF">2013-01-24T12:08:50Z</dcterms:created>
  <dcterms:modified xsi:type="dcterms:W3CDTF">2024-12-26T17:49:17Z</dcterms:modified>
</cp:coreProperties>
</file>