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31"/>
  </bookViews>
  <sheets>
    <sheet name="SEPLAN DIÁRIAS SERVIDOR 04 2024" sheetId="7" r:id="rId1"/>
  </sheets>
  <calcPr calcId="162913"/>
</workbook>
</file>

<file path=xl/calcChain.xml><?xml version="1.0" encoding="utf-8"?>
<calcChain xmlns="http://schemas.openxmlformats.org/spreadsheetml/2006/main">
  <c r="AC27" i="7" l="1"/>
  <c r="AD18" i="7"/>
  <c r="Y18" i="7"/>
  <c r="W27" i="7"/>
  <c r="G27" i="7"/>
  <c r="Y27" i="7" l="1"/>
  <c r="AD26" i="7"/>
  <c r="AD27" i="7"/>
  <c r="X27" i="7"/>
  <c r="AD25" i="7"/>
  <c r="AD24" i="7"/>
  <c r="AD23" i="7"/>
  <c r="AD22" i="7"/>
  <c r="Y23" i="7"/>
  <c r="Y22" i="7"/>
  <c r="Z27" i="7"/>
  <c r="AA27" i="7"/>
  <c r="AD19" i="7"/>
  <c r="AD20" i="7"/>
  <c r="AD21" i="7"/>
  <c r="Y19" i="7" l="1"/>
  <c r="Y21" i="7" l="1"/>
</calcChain>
</file>

<file path=xl/sharedStrings.xml><?xml version="1.0" encoding="utf-8"?>
<sst xmlns="http://schemas.openxmlformats.org/spreadsheetml/2006/main" count="317" uniqueCount="198">
  <si>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</si>
  <si>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</si>
  <si>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</si>
  <si>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</si>
  <si>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</si>
  <si>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</si>
  <si>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</si>
  <si>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</si>
  <si>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</si>
  <si>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</si>
  <si>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</si>
  <si>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</si>
  <si>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</si>
  <si>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</si>
  <si>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</si>
  <si>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</si>
  <si>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</si>
  <si>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</si>
  <si>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</si>
  <si>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</si>
  <si>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</si>
  <si>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</si>
  <si>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</si>
  <si>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</si>
  <si>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</si>
  <si>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</si>
  <si>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</si>
  <si>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</si>
  <si>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</si>
  <si>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</si>
  <si>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</si>
  <si>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</si>
  <si>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</si>
  <si>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</si>
  <si>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</si>
  <si>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</si>
  <si>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</si>
  <si>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</si>
  <si>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</si>
  <si>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</si>
  <si>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</si>
  <si>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</si>
  <si>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</si>
  <si>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</si>
  <si>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</si>
  <si>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</si>
  <si>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</si>
  <si>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</si>
  <si>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</si>
  <si>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</si>
  <si>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</si>
  <si>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</si>
  <si>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</si>
  <si>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</si>
  <si>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</si>
  <si>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</si>
  <si>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</si>
  <si>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</si>
  <si>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</si>
  <si>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</si>
  <si>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</si>
  <si>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</si>
  <si>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</si>
  <si>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</si>
  <si>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</si>
  <si>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</si>
  <si>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</si>
  <si>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</si>
  <si>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</si>
  <si>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</si>
  <si>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</si>
  <si>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</si>
  <si>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8 DIARIAS-CIVIL</t>
  </si>
  <si>
    <t>NÃO</t>
  </si>
  <si>
    <t>AÉREO</t>
  </si>
  <si>
    <t>3.3.90.14.00</t>
  </si>
  <si>
    <t>SIM</t>
  </si>
  <si>
    <t>TOTAL</t>
  </si>
  <si>
    <t>Ações de regularização/ responsabilização</t>
  </si>
  <si>
    <t>SEPLAN</t>
  </si>
  <si>
    <t>NEIVA AZEVEDO DA SILVA TESSINARI</t>
  </si>
  <si>
    <t>713026/2</t>
  </si>
  <si>
    <t>3 e 1/2</t>
  </si>
  <si>
    <t>01090002</t>
  </si>
  <si>
    <t>TERRESTRE</t>
  </si>
  <si>
    <t>Nome do responsável pela elaboração: Raimundo Lima Pinheiro.</t>
  </si>
  <si>
    <t>Nome do responsável pelo Órgão: Neiva Azevedo da Silva Tessinari.</t>
  </si>
  <si>
    <t>Instruções de preenchimento:</t>
  </si>
  <si>
    <t>1)</t>
  </si>
  <si>
    <t>Este Demonstrativo deve ser preenchido por todos os órgãos e entidades da Administração Pública municipal  que autorizaram a realização de despesas pública com o pagamento de diárias e passagens</t>
  </si>
  <si>
    <t>2)</t>
  </si>
  <si>
    <t>Este Demonstrativo deve ser atualizado  rotineiramente , obedecida a ordem numérica e cronológica da expedição dos instrumentos de oncessões de adiantamentos - diárias e de passagens</t>
  </si>
  <si>
    <t>Coluna</t>
  </si>
  <si>
    <t>Instrução</t>
  </si>
  <si>
    <t>Informar o número do processo administrativo autuado no órgão/entidade cujo objeto é a concessão do adiantamento - diárias e de passagens</t>
  </si>
  <si>
    <t>(b)</t>
  </si>
  <si>
    <t>Informar o número da portaria que autorizou a concessão do adiantamento - diárias e de passagens</t>
  </si>
  <si>
    <t>(c )</t>
  </si>
  <si>
    <t>Informa a data de expedição da portaria que autorizou a concessão do adiantamento - diárias e de passagens</t>
  </si>
  <si>
    <t xml:space="preserve">(d) </t>
  </si>
  <si>
    <t xml:space="preserve">Informar o número do Diário Oficial do Estado em que se deu a publicação da portaria que autorizou a concessão do adiantamento - diárias e de passagens </t>
  </si>
  <si>
    <t xml:space="preserve">Informar o motivo da viagem, destacando o interesse público envolvido e os resultados esperados </t>
  </si>
  <si>
    <t>Informar o valor unitário da diária de acordo o enquadramento do responsável na Tabela de Diárias aprovada pela Administração municipal</t>
  </si>
  <si>
    <t>Informar a classe  em que o responsável se enquadra na Tabela de Diárias aprovada pela Administração municipal</t>
  </si>
  <si>
    <t xml:space="preserve">(h) </t>
  </si>
  <si>
    <t>Informar o número de diárias recebidas pelo responsável pelo adiantamento - diárias</t>
  </si>
  <si>
    <t>Informar o nome completo do responsável pelo adiantamento - diárias e de passagens</t>
  </si>
  <si>
    <t>Informar a matrícula funcional do servidor responsável pelo adiantamento - diárias e de passagens</t>
  </si>
  <si>
    <t>Informar o vínculo do responsável pelo adiantamento - diárias e de passagens com a Administração Pública municipal (servidor efetivo, cargo em comissão, função)</t>
  </si>
  <si>
    <t>informar a situação funcional do responsável pelo adiantamento - diáras e passagens, no Quadro de Pessoal da Administração Pública municipal</t>
  </si>
  <si>
    <t>informar o nome da unidade administrativa em que o responsável pelo adiantamento - diárias e passagens é lotado</t>
  </si>
  <si>
    <t>(n) (o)</t>
  </si>
  <si>
    <t>Informar o dia, mês e ano do início  e do término da viagem a que se refere o adiantamento - diárias e de passagens</t>
  </si>
  <si>
    <t>Informar o roteiro de viagem do responsável pelo adiantamento, indicando-se os trechos completos de ida e de volta</t>
  </si>
  <si>
    <t>Informar o meio de transporte utilizado (aéreo, terrestre, outros-especificar)</t>
  </si>
  <si>
    <t xml:space="preserve">Informar o código do Programa de Trabalho de Governo aprovado na LOA, ao qual está vinculada a despesa com adiantamento-diárias e passagens </t>
  </si>
  <si>
    <t>Informar a Fonte de Recursos que financiou a despesa com adiantamento - diárias e passagens</t>
  </si>
  <si>
    <t>Informar o número da nota de empenho referente ao adiantamento - diárias</t>
  </si>
  <si>
    <t>Informar o valor do adiantamento concedido a título de diárias</t>
  </si>
  <si>
    <t>informar o valor total da despesa realizada pelo responsável pelo adiantamento - diárias, sujeita a comprovação</t>
  </si>
  <si>
    <t>Informar o resultado financeiro líquido da viagem, apurado mediante o confronto do total do adiantamento concedido deduzido da despesa realizada pelo responsável</t>
  </si>
  <si>
    <t>(y)</t>
  </si>
  <si>
    <t>Informar o valor devolvido à Administração Pública, pelo responsável, caso o valor do adiantamento - diárias tenha sido superior ao valor da despesa realizada comprovada</t>
  </si>
  <si>
    <t>Informar o valor recebido em complementação, pelo responsável, caso o valor do adiantamento - diárias tenha sido inferior ao valor da despesa realizada comprovada</t>
  </si>
  <si>
    <t>Informar o número do contrato firmado com a empresa fornecedora/agenciadora da passagem concedida ao servidor</t>
  </si>
  <si>
    <t>Informar o valor total da despesa realizada com o pagamento de transporte necessário ao deslocamento do responsável (passagens aéreas, terrestres, outras-especificar)</t>
  </si>
  <si>
    <t>Informar o valor total da despesa realizada com diárias e passagens, decorrente de cada uma das autorizações concedidas pelo ordenador da despesa</t>
  </si>
  <si>
    <t>(ad)</t>
  </si>
  <si>
    <t>Informar a data da protocolização da prestação de contas do adiantamento - diárias e passagens no órgão/entidade proponente da concessão</t>
  </si>
  <si>
    <t>Informar a situação da prestação de contas na data da última atualização deste demonstrativo adotando uma das seguintes opções:</t>
  </si>
  <si>
    <t>C = Comprovada</t>
  </si>
  <si>
    <t>AC = A Cpmprovar</t>
  </si>
  <si>
    <t>Informar as providências determinadas pelo ordenador da despesa para saneamento das impropriedades ou responsabilização pelas irregularidades verificadas na execução do adiantamento - diárias e passagens. Nas informações prestadas nesta coluna deverão constar número e data de notificações e de eventuais ressarcimentos de valores não comprovados ou glosados.</t>
  </si>
  <si>
    <t>IDENTIFICAÇÃO DO ÓRGÃO/ENTIDADE/FUNDO: SECRETARIA MUNICIPAL DE PLANEJAMENTO - SEPLAN - UNIDADE 010.001.</t>
  </si>
  <si>
    <t>PRESTAÇÃO DE CONTAS MENSAL - EXERCÍCIO 2024</t>
  </si>
  <si>
    <t>61/2024</t>
  </si>
  <si>
    <t xml:space="preserve"> Para acompanhar e assessorar o Excelentíssimo Prefeito, no período de 30/01/2024 a 02/02/2024, no Fórum Amazônico de Smart Cities que terá como propósito catalisar a transformação e impulsionar o desenvolvimento sustentável na região norte que acontecerá NA CIDADE DE PORTO VELHO RO</t>
  </si>
  <si>
    <t>VALDENIR CARDOSO GOMES DE MELO JÚNIOR</t>
  </si>
  <si>
    <t xml:space="preserve">DIRETOR DE PLENEJAMENTO ESTRATÉGICO DA SECRETARIA MUNICIPAL DE PLANEJAMENTO </t>
  </si>
  <si>
    <t>RIO BRANCO - ACRE , Destino: PORTO VELHO- RO</t>
  </si>
  <si>
    <t>001/2024</t>
  </si>
  <si>
    <t>002/2024</t>
  </si>
  <si>
    <t>100010008/2024</t>
  </si>
  <si>
    <t>100010001/2024</t>
  </si>
  <si>
    <t>50/2024</t>
  </si>
  <si>
    <t>SECRETÁRIA MUNICIPAL DE PLANEJAMENTO</t>
  </si>
  <si>
    <t>100010007/2024</t>
  </si>
  <si>
    <t>100010002/2024</t>
  </si>
  <si>
    <t>Para participar da agenda institucional de apresentação dos Projetos Prioritários da gestão municipal aos Senadores e Deputados Federais, bem como, participar da reunião técnica na Secretaria do Tesouro Nacional - STN, para tratar da celeridade ao trâmite de análise do processo de Operação de Crédito, na cidade de Brasília-DF</t>
  </si>
  <si>
    <t>Para participar do evento Conexão Target - 1ª fase da plataforma de Gerenciamento de Projetos, promovido pela Facilit Tecnologia especialista em TIC – desenvolver soluções de software para as áreas de Gestão e Monitoramento do Planejamento Estratégico, nos dias 06 a 09 de fevereiro de 2024 na cidade de Recife-PE</t>
  </si>
  <si>
    <t>5 e 1/2</t>
  </si>
  <si>
    <t xml:space="preserve"> RIO BRANCO - ACRE , Destino: RECIFE-PE</t>
  </si>
  <si>
    <t xml:space="preserve"> RIO BRANCO - ACRE , Destino: BRASILIA - DISTRITO FEDERAL</t>
  </si>
  <si>
    <t>100010011/2024</t>
  </si>
  <si>
    <t>100010005/2024</t>
  </si>
  <si>
    <t>003/2024</t>
  </si>
  <si>
    <t>64/2024</t>
  </si>
  <si>
    <t>004/2024</t>
  </si>
  <si>
    <t>Para acompanhar e assessorar a Secretária Municipal de Planejamento, no evento Conexão Target - 1ª fase da plataforma de Gerenciamento de Projetos, promovido pela Facilit Tecnologia especialista em TIC – desenvolver soluções de software para as áreas de Gestão e Monitoramento do Planejamento Estratégico, nos dias 06 a 09 de fevereiro de 2024 na cidade de Recife-PE</t>
  </si>
  <si>
    <t>MARIA CELY GOMES BARROSO</t>
  </si>
  <si>
    <t>CHEFE DE GABINETE DA SEPLAN</t>
  </si>
  <si>
    <t>100010010/2024</t>
  </si>
  <si>
    <t>100010006/2024</t>
  </si>
  <si>
    <t>19/03/2024</t>
  </si>
  <si>
    <t>01/04/2024</t>
  </si>
  <si>
    <t>005/2024</t>
  </si>
  <si>
    <t>84/2024</t>
  </si>
  <si>
    <t>006/2024</t>
  </si>
  <si>
    <t>141/2024</t>
  </si>
  <si>
    <t>para acompanhar e assessorar o Exmo. Sr. Prefeito na agenda institucional com os Senadores e Deputados Federais, com fito de apresentar os projetos prioritários do município de Rio Branco para captar recursos e planejamento de destinação de emendas parlamentares para execuções dos projeto do eixos estratégicos desta gestão municipal, nos dia 19 a 21 de fevereiro de 2024, na Cidade de Brasília – DF</t>
  </si>
  <si>
    <t>100010018/2024</t>
  </si>
  <si>
    <t>100010015/2024</t>
  </si>
  <si>
    <t>100010019/2024</t>
  </si>
  <si>
    <t>100010016/2024</t>
  </si>
  <si>
    <t>para representar o Chefe do Executivo no evento 3º LAB do Laboratório Urbano de Políticas Públicas Alimentares - LUPPA, por meio do Instituto Comida do Amanhã e do ICLEI América do Sul, com o propósito de apoiar cidades a desenvolverem e aperfeiçoarem sua rota para a construção da Política de Segurança Alimentar e Nutricional, nos dias 19 a 23 de março de 2024, na cidade de Curitiba-PR, bem como, no Smart City Expo Curitiba 2024 (SCECWB), com fito de identificar e debater desafios comuns e apresentar soluções orientadas a um melhor planejamento urbano em atendimento ao convite pela Frente Nacional dos Prefeitos (FNP), nos dias 20 a 22 de março de 2024 na cidade de Curitiba-PR</t>
  </si>
  <si>
    <t xml:space="preserve"> RIO BRANCO - ACRE , Destino: CURITIBA - CURITIBA - PR</t>
  </si>
  <si>
    <t>Autorizar o deslocamento da servidora técnica, Maria Cely Go_x0002_mes Barroso, para acompanhar e assessorar a Secretária Municipal de Planejamento, durante realização de agenda institucional sobre transfe_x0002_rências voluntárias com recursos da União e operação de crédito, nos dias 09 a 13 de abril de 2024, na cidade de Brasília - DF, concedendo- -lhe, passagens aéreas no trecho Rio Branco/Brasília/Rio Branco, e 4½ (quatro e meia) diárias referente aos dias 09 a 13 de abril 2024, nos termos do Decreto nº 1.275/2015 e suas alterações</t>
  </si>
  <si>
    <t>Autorizar o deslocamento da Secretária Municipal de Planejamento, Neiva Azevedo da Silva Tessinari, para realização de agenda institucional sobre transferências voluntárias com recursos da União e operação de cré_x0002_dito, nos dias 09 a 13 de abril de 2024, na cidade de Brasília - DF, conce_x0002_dendo-lhe, passagens aéreas no trecho Rio Branco/Brasília/Rio Branco, e 4½ (quatro e meia) diárias referente aos dias 09 a 13 de abril de 2024, nos termos do Decreto nº 1.275/2015 e suas alterações</t>
  </si>
  <si>
    <t>007/2024</t>
  </si>
  <si>
    <t>169/2024</t>
  </si>
  <si>
    <t>008/2024</t>
  </si>
  <si>
    <t>170/2024</t>
  </si>
  <si>
    <t>4 e 1/2</t>
  </si>
  <si>
    <t>100010023/2024</t>
  </si>
  <si>
    <t>100010022/2024</t>
  </si>
  <si>
    <t>100010021/2024</t>
  </si>
  <si>
    <t>009/2024</t>
  </si>
  <si>
    <t>192/2024</t>
  </si>
  <si>
    <t>Autorizar o deslocamento da Secretária Municipal de Planeja_x0002_mento, Neiva Azevedo da Silva Tessinari, para representar o Chefe do Executivo Municipal, Tião Bocalom, na Plenária Anual do Fórum das Ci_x0002_dades Amazônicas, bem como, no 3° Encontro Nacional do ICLEI Brasil, nos dias 15 a 17 de abril de 2024, na cidade de Belém - PA, conceden_x0002_do-lhe, passagens aéreas no trecho Rio Branco/Belém/Rio Branco, e 4½ (quatro e meia) diárias referente aos dias 14 a 18 de abril de 2024, nos termos do Decreto nº 1.275/2015 e suas alterações.</t>
  </si>
  <si>
    <t>RIO BRANCO - ACRE , Destino: BÉLEM - PA</t>
  </si>
  <si>
    <t>100010024/2024</t>
  </si>
  <si>
    <t>23/04/2024</t>
  </si>
  <si>
    <t>17/04/2024</t>
  </si>
  <si>
    <t>19/04/2024</t>
  </si>
  <si>
    <t>Data da emissão: 02/05/2024.</t>
  </si>
  <si>
    <t>REALIZADO ATÉ O MÊS/ANO (ACUMULADO): JANEIRO A ABRIL DE 2024.</t>
  </si>
  <si>
    <t>MANUAL DE REFERÊNCIA - 10ª EDIÇÃO - Anexos IV, VI, VII e VIII</t>
  </si>
  <si>
    <r>
      <rPr>
        <i/>
        <sz val="10"/>
        <rFont val="Arial"/>
        <family val="2"/>
      </rPr>
      <t>63/20</t>
    </r>
    <r>
      <rPr>
        <sz val="10"/>
        <rFont val="Arial"/>
        <family val="2"/>
      </rPr>
      <t>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</si>
</sst>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44" fontId="2" fillId="0" borderId="5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4" fontId="2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44" fontId="3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44" fontId="2" fillId="0" borderId="6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44" fontId="2" fillId="0" borderId="5" xfId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/>
    </xf>
    <xf numFmtId="17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7" fontId="3" fillId="0" borderId="0" xfId="0" applyNumberFormat="1" applyFont="1" applyFill="1" applyAlignment="1">
      <alignment horizontal="center" vertical="center"/>
    </xf>
    <xf numFmtId="44" fontId="3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4" fontId="2" fillId="0" borderId="0" xfId="1" applyFont="1" applyFill="1" applyAlignment="1">
      <alignment vertical="center" wrapText="1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409575</xdr:colOff>
      <xdr:row>2</xdr:row>
      <xdr:rowOff>114300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4275229D-DA90-46EC-9844-A6A8FDA7FE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4"/>
  <sheetViews>
    <sheetView tabSelected="1" zoomScale="90" zoomScaleNormal="90" workbookViewId="0">
      <selection activeCell="AC28" sqref="AC28"/>
    </sheetView>
  </sheetViews>
  <sheetFormatPr defaultRowHeight="12.75" x14ac:dyDescent="0.25"/>
  <cols>
    <col min="1" max="1" width="9.140625" style="7"/>
    <col min="2" max="2" width="14.140625" style="7" bestFit="1" customWidth="1"/>
    <col min="3" max="3" width="10.140625" style="7" customWidth="1"/>
    <col min="4" max="4" width="11.42578125" style="7" customWidth="1"/>
    <col min="5" max="5" width="9.28515625" style="7" customWidth="1"/>
    <col min="6" max="6" width="41.42578125" style="7" customWidth="1"/>
    <col min="7" max="7" width="16.140625" style="8" customWidth="1"/>
    <col min="8" max="8" width="15.5703125" style="7" customWidth="1"/>
    <col min="9" max="9" width="10.7109375" style="7" customWidth="1"/>
    <col min="10" max="10" width="44" style="7" bestFit="1" customWidth="1"/>
    <col min="11" max="12" width="11.85546875" style="7" customWidth="1"/>
    <col min="13" max="13" width="16" style="7" customWidth="1"/>
    <col min="14" max="15" width="11.42578125" style="7" customWidth="1"/>
    <col min="16" max="16" width="11.140625" style="7" customWidth="1"/>
    <col min="17" max="17" width="58.85546875" style="7" bestFit="1" customWidth="1"/>
    <col min="18" max="18" width="15.7109375" style="7" customWidth="1"/>
    <col min="19" max="19" width="17" style="7" customWidth="1"/>
    <col min="20" max="20" width="11.7109375" style="7" customWidth="1"/>
    <col min="21" max="21" width="15.7109375" style="7" customWidth="1"/>
    <col min="22" max="22" width="16.28515625" style="7" customWidth="1"/>
    <col min="23" max="24" width="14" style="8" bestFit="1" customWidth="1"/>
    <col min="25" max="25" width="14.85546875" style="8" customWidth="1"/>
    <col min="26" max="26" width="16.140625" style="8" bestFit="1" customWidth="1"/>
    <col min="27" max="27" width="18.7109375" style="8" bestFit="1" customWidth="1"/>
    <col min="28" max="28" width="10.5703125" style="7" customWidth="1"/>
    <col min="29" max="29" width="14.140625" style="8" customWidth="1"/>
    <col min="30" max="30" width="15" style="8" customWidth="1"/>
    <col min="31" max="31" width="16.42578125" style="7" customWidth="1"/>
    <col min="32" max="32" width="18.7109375" style="7" customWidth="1"/>
    <col min="33" max="33" width="19.85546875" style="7" customWidth="1"/>
    <col min="34" max="16384" width="9.140625" style="7"/>
  </cols>
  <sheetData>
    <row r="1" spans="1:36" x14ac:dyDescent="0.25"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AB1" s="8"/>
      <c r="AE1" s="8"/>
      <c r="AF1" s="8"/>
      <c r="AG1" s="8"/>
    </row>
    <row r="2" spans="1:36" x14ac:dyDescent="0.25">
      <c r="A2" s="8"/>
      <c r="B2" s="8"/>
      <c r="C2" s="8"/>
      <c r="D2" s="8"/>
      <c r="E2" s="8"/>
      <c r="F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AB2" s="8"/>
      <c r="AE2" s="8"/>
      <c r="AF2" s="8"/>
      <c r="AG2" s="8"/>
    </row>
    <row r="3" spans="1:36" x14ac:dyDescent="0.25">
      <c r="A3" s="8"/>
      <c r="B3" s="8"/>
      <c r="C3" s="8"/>
      <c r="D3" s="8"/>
      <c r="E3" s="8"/>
      <c r="F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AB3" s="8"/>
      <c r="AE3" s="8"/>
      <c r="AF3" s="8"/>
      <c r="AG3" s="8"/>
    </row>
    <row r="4" spans="1:36" s="9" customFormat="1" x14ac:dyDescent="0.25">
      <c r="A4" s="9" t="s">
        <v>17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/>
      <c r="AI4" s="11"/>
      <c r="AJ4" s="11"/>
    </row>
    <row r="5" spans="1:36" s="9" customForma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1"/>
      <c r="AI5" s="11"/>
      <c r="AJ5" s="11"/>
    </row>
    <row r="6" spans="1:36" s="9" customFormat="1" x14ac:dyDescent="0.25">
      <c r="A6" s="9" t="s">
        <v>134</v>
      </c>
      <c r="G6" s="10"/>
      <c r="W6" s="10"/>
      <c r="X6" s="10"/>
      <c r="Y6" s="10"/>
      <c r="Z6" s="10"/>
      <c r="AA6" s="10"/>
      <c r="AC6" s="10"/>
      <c r="AD6" s="10"/>
    </row>
    <row r="7" spans="1:36" s="9" customFormat="1" x14ac:dyDescent="0.25">
      <c r="A7" s="12" t="s">
        <v>18</v>
      </c>
      <c r="B7" s="12"/>
      <c r="C7" s="12"/>
      <c r="D7" s="12"/>
      <c r="E7" s="12"/>
      <c r="F7" s="12"/>
      <c r="G7" s="12"/>
      <c r="H7" s="12"/>
      <c r="I7" s="12"/>
      <c r="J7" s="12"/>
      <c r="W7" s="10"/>
      <c r="X7" s="10"/>
      <c r="Y7" s="10"/>
      <c r="Z7" s="10"/>
      <c r="AA7" s="10"/>
      <c r="AC7" s="10"/>
      <c r="AD7" s="10"/>
    </row>
    <row r="8" spans="1:36" s="9" customFormat="1" x14ac:dyDescent="0.25">
      <c r="A8" s="12" t="s">
        <v>196</v>
      </c>
      <c r="B8" s="12"/>
      <c r="C8" s="12"/>
      <c r="D8" s="12"/>
      <c r="E8" s="12"/>
      <c r="G8" s="10"/>
      <c r="W8" s="10"/>
      <c r="X8" s="10"/>
      <c r="Y8" s="10"/>
      <c r="Z8" s="10"/>
      <c r="AA8" s="10"/>
      <c r="AC8" s="10"/>
      <c r="AD8" s="10"/>
    </row>
    <row r="9" spans="1:36" s="9" customFormat="1" x14ac:dyDescent="0.25">
      <c r="G9" s="10"/>
      <c r="W9" s="10"/>
      <c r="X9" s="10"/>
      <c r="Y9" s="10"/>
      <c r="Z9" s="10"/>
      <c r="AA9" s="10"/>
      <c r="AC9" s="10"/>
      <c r="AD9" s="10"/>
    </row>
    <row r="10" spans="1:36" s="9" customFormat="1" x14ac:dyDescent="0.25">
      <c r="A10" s="9" t="s">
        <v>133</v>
      </c>
      <c r="G10" s="10"/>
      <c r="W10" s="10"/>
      <c r="X10" s="10"/>
      <c r="Y10" s="10"/>
      <c r="Z10" s="10"/>
      <c r="AA10" s="10"/>
      <c r="AC10" s="10"/>
      <c r="AD10" s="10"/>
    </row>
    <row r="11" spans="1:36" s="9" customFormat="1" x14ac:dyDescent="0.25">
      <c r="A11" s="13" t="s">
        <v>195</v>
      </c>
      <c r="B11" s="13"/>
      <c r="C11" s="13"/>
      <c r="D11" s="13"/>
      <c r="E11" s="13"/>
      <c r="F11" s="13"/>
      <c r="G11" s="13"/>
      <c r="H11" s="13"/>
      <c r="I11" s="13"/>
      <c r="W11" s="10"/>
      <c r="X11" s="10"/>
      <c r="Y11" s="10"/>
      <c r="Z11" s="10"/>
      <c r="AA11" s="10"/>
      <c r="AC11" s="10"/>
      <c r="AD11" s="10"/>
    </row>
    <row r="12" spans="1:36" s="9" customFormat="1" x14ac:dyDescent="0.25">
      <c r="A12" s="14"/>
      <c r="B12" s="14"/>
      <c r="C12" s="14"/>
      <c r="D12" s="14"/>
      <c r="E12" s="14"/>
      <c r="F12" s="14"/>
      <c r="G12" s="14"/>
      <c r="H12" s="14"/>
      <c r="I12" s="14"/>
      <c r="W12" s="10"/>
      <c r="X12" s="10"/>
      <c r="Y12" s="10"/>
      <c r="Z12" s="10"/>
      <c r="AA12" s="10"/>
      <c r="AC12" s="10"/>
      <c r="AD12" s="10"/>
    </row>
    <row r="13" spans="1:36" ht="13.5" thickBot="1" x14ac:dyDescent="0.3">
      <c r="A13" s="15" t="s">
        <v>19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85"/>
      <c r="X13" s="85"/>
      <c r="Y13" s="85"/>
      <c r="Z13" s="85"/>
      <c r="AA13" s="85"/>
      <c r="AB13" s="16"/>
      <c r="AC13" s="16"/>
      <c r="AD13" s="16"/>
      <c r="AE13" s="16"/>
      <c r="AF13" s="16"/>
      <c r="AG13" s="16"/>
    </row>
    <row r="14" spans="1:36" x14ac:dyDescent="0.25">
      <c r="A14" s="17" t="s">
        <v>20</v>
      </c>
      <c r="B14" s="18" t="s">
        <v>9</v>
      </c>
      <c r="C14" s="18"/>
      <c r="D14" s="18"/>
      <c r="E14" s="18"/>
      <c r="F14" s="18"/>
      <c r="G14" s="18"/>
      <c r="H14" s="18"/>
      <c r="I14" s="18"/>
      <c r="J14" s="18" t="s">
        <v>21</v>
      </c>
      <c r="K14" s="18"/>
      <c r="L14" s="18"/>
      <c r="M14" s="18"/>
      <c r="N14" s="18"/>
      <c r="O14" s="18" t="s">
        <v>11</v>
      </c>
      <c r="P14" s="18"/>
      <c r="Q14" s="18"/>
      <c r="R14" s="18"/>
      <c r="S14" s="18" t="s">
        <v>15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 t="s">
        <v>10</v>
      </c>
      <c r="AF14" s="19"/>
      <c r="AG14" s="20" t="s">
        <v>78</v>
      </c>
    </row>
    <row r="15" spans="1:36" x14ac:dyDescent="0.25">
      <c r="A15" s="21"/>
      <c r="B15" s="22" t="s">
        <v>22</v>
      </c>
      <c r="C15" s="22" t="s">
        <v>8</v>
      </c>
      <c r="D15" s="22" t="s">
        <v>1</v>
      </c>
      <c r="E15" s="22" t="s">
        <v>7</v>
      </c>
      <c r="F15" s="22" t="s">
        <v>5</v>
      </c>
      <c r="G15" s="6" t="s">
        <v>23</v>
      </c>
      <c r="H15" s="22" t="s">
        <v>24</v>
      </c>
      <c r="I15" s="22" t="s">
        <v>12</v>
      </c>
      <c r="J15" s="22" t="s">
        <v>2</v>
      </c>
      <c r="K15" s="22" t="s">
        <v>3</v>
      </c>
      <c r="L15" s="22" t="s">
        <v>25</v>
      </c>
      <c r="M15" s="22" t="s">
        <v>13</v>
      </c>
      <c r="N15" s="22" t="s">
        <v>4</v>
      </c>
      <c r="O15" s="22" t="s">
        <v>0</v>
      </c>
      <c r="P15" s="22" t="s">
        <v>6</v>
      </c>
      <c r="Q15" s="22" t="s">
        <v>26</v>
      </c>
      <c r="R15" s="22" t="s">
        <v>14</v>
      </c>
      <c r="S15" s="22" t="s">
        <v>27</v>
      </c>
      <c r="T15" s="22" t="s">
        <v>28</v>
      </c>
      <c r="U15" s="22" t="s">
        <v>29</v>
      </c>
      <c r="V15" s="22" t="s">
        <v>30</v>
      </c>
      <c r="W15" s="6" t="s">
        <v>31</v>
      </c>
      <c r="X15" s="6"/>
      <c r="Y15" s="6"/>
      <c r="Z15" s="6"/>
      <c r="AA15" s="6"/>
      <c r="AB15" s="22" t="s">
        <v>32</v>
      </c>
      <c r="AC15" s="6" t="s">
        <v>33</v>
      </c>
      <c r="AD15" s="6" t="s">
        <v>34</v>
      </c>
      <c r="AE15" s="23"/>
      <c r="AF15" s="23"/>
      <c r="AG15" s="24"/>
    </row>
    <row r="16" spans="1:36" ht="38.25" x14ac:dyDescent="0.25">
      <c r="A16" s="21"/>
      <c r="B16" s="22"/>
      <c r="C16" s="22"/>
      <c r="D16" s="22"/>
      <c r="E16" s="22"/>
      <c r="F16" s="22"/>
      <c r="G16" s="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3" t="s">
        <v>35</v>
      </c>
      <c r="X16" s="3" t="s">
        <v>36</v>
      </c>
      <c r="Y16" s="3" t="s">
        <v>16</v>
      </c>
      <c r="Z16" s="3" t="s">
        <v>37</v>
      </c>
      <c r="AA16" s="3" t="s">
        <v>38</v>
      </c>
      <c r="AB16" s="22"/>
      <c r="AC16" s="6"/>
      <c r="AD16" s="6"/>
      <c r="AE16" s="25" t="s">
        <v>1</v>
      </c>
      <c r="AF16" s="25" t="s">
        <v>39</v>
      </c>
      <c r="AG16" s="24"/>
    </row>
    <row r="17" spans="1:36" ht="26.25" thickBot="1" x14ac:dyDescent="0.3">
      <c r="A17" s="26"/>
      <c r="B17" s="27" t="s">
        <v>40</v>
      </c>
      <c r="C17" s="27" t="s">
        <v>41</v>
      </c>
      <c r="D17" s="27" t="s">
        <v>42</v>
      </c>
      <c r="E17" s="27" t="s">
        <v>43</v>
      </c>
      <c r="F17" s="27" t="s">
        <v>44</v>
      </c>
      <c r="G17" s="5" t="s">
        <v>45</v>
      </c>
      <c r="H17" s="27" t="s">
        <v>46</v>
      </c>
      <c r="I17" s="27" t="s">
        <v>47</v>
      </c>
      <c r="J17" s="27" t="s">
        <v>48</v>
      </c>
      <c r="K17" s="27" t="s">
        <v>49</v>
      </c>
      <c r="L17" s="27" t="s">
        <v>50</v>
      </c>
      <c r="M17" s="27" t="s">
        <v>51</v>
      </c>
      <c r="N17" s="27" t="s">
        <v>52</v>
      </c>
      <c r="O17" s="27" t="s">
        <v>53</v>
      </c>
      <c r="P17" s="27" t="s">
        <v>54</v>
      </c>
      <c r="Q17" s="27" t="s">
        <v>55</v>
      </c>
      <c r="R17" s="27" t="s">
        <v>56</v>
      </c>
      <c r="S17" s="27" t="s">
        <v>57</v>
      </c>
      <c r="T17" s="27" t="s">
        <v>58</v>
      </c>
      <c r="U17" s="27" t="s">
        <v>59</v>
      </c>
      <c r="V17" s="27" t="s">
        <v>60</v>
      </c>
      <c r="W17" s="5" t="s">
        <v>61</v>
      </c>
      <c r="X17" s="5" t="s">
        <v>62</v>
      </c>
      <c r="Y17" s="5" t="s">
        <v>63</v>
      </c>
      <c r="Z17" s="5" t="s">
        <v>64</v>
      </c>
      <c r="AA17" s="5" t="s">
        <v>65</v>
      </c>
      <c r="AB17" s="27" t="s">
        <v>66</v>
      </c>
      <c r="AC17" s="5" t="s">
        <v>67</v>
      </c>
      <c r="AD17" s="5" t="s">
        <v>68</v>
      </c>
      <c r="AE17" s="28" t="s">
        <v>69</v>
      </c>
      <c r="AF17" s="27" t="s">
        <v>70</v>
      </c>
      <c r="AG17" s="29" t="s">
        <v>71</v>
      </c>
      <c r="AH17" s="30"/>
      <c r="AI17" s="30"/>
      <c r="AJ17" s="30"/>
    </row>
    <row r="18" spans="1:36" ht="102" x14ac:dyDescent="0.25">
      <c r="A18" s="31">
        <v>1</v>
      </c>
      <c r="B18" s="31" t="s">
        <v>140</v>
      </c>
      <c r="C18" s="31" t="s">
        <v>135</v>
      </c>
      <c r="D18" s="32">
        <v>45322</v>
      </c>
      <c r="E18" s="33">
        <v>13703</v>
      </c>
      <c r="F18" s="34" t="s">
        <v>136</v>
      </c>
      <c r="G18" s="4">
        <v>1000</v>
      </c>
      <c r="H18" s="35" t="s">
        <v>72</v>
      </c>
      <c r="I18" s="36" t="s">
        <v>82</v>
      </c>
      <c r="J18" s="82" t="s">
        <v>137</v>
      </c>
      <c r="K18" s="35">
        <v>100010001</v>
      </c>
      <c r="L18" s="35" t="s">
        <v>73</v>
      </c>
      <c r="M18" s="31" t="s">
        <v>138</v>
      </c>
      <c r="N18" s="35" t="s">
        <v>79</v>
      </c>
      <c r="O18" s="37">
        <v>45321</v>
      </c>
      <c r="P18" s="37">
        <v>45324</v>
      </c>
      <c r="Q18" s="38" t="s">
        <v>139</v>
      </c>
      <c r="R18" s="35" t="s">
        <v>84</v>
      </c>
      <c r="S18" s="35" t="s">
        <v>75</v>
      </c>
      <c r="T18" s="35">
        <v>1500</v>
      </c>
      <c r="U18" s="31" t="s">
        <v>142</v>
      </c>
      <c r="V18" s="31" t="s">
        <v>143</v>
      </c>
      <c r="W18" s="4">
        <v>3500</v>
      </c>
      <c r="X18" s="4">
        <v>3500</v>
      </c>
      <c r="Y18" s="39">
        <f>W18-X18</f>
        <v>0</v>
      </c>
      <c r="Z18" s="39">
        <v>0</v>
      </c>
      <c r="AA18" s="39">
        <v>0</v>
      </c>
      <c r="AB18" s="36"/>
      <c r="AC18" s="39"/>
      <c r="AD18" s="4">
        <f>X18+AC18</f>
        <v>3500</v>
      </c>
      <c r="AE18" s="40" t="s">
        <v>163</v>
      </c>
      <c r="AF18" s="35" t="s">
        <v>76</v>
      </c>
      <c r="AG18" s="35" t="s">
        <v>73</v>
      </c>
      <c r="AH18" s="30"/>
      <c r="AI18" s="30"/>
      <c r="AJ18" s="30"/>
    </row>
    <row r="19" spans="1:36" ht="102" x14ac:dyDescent="0.25">
      <c r="A19" s="41">
        <v>2</v>
      </c>
      <c r="B19" s="41" t="s">
        <v>141</v>
      </c>
      <c r="C19" s="42" t="s">
        <v>144</v>
      </c>
      <c r="D19" s="43">
        <v>45320</v>
      </c>
      <c r="E19" s="44">
        <v>13703</v>
      </c>
      <c r="F19" s="45" t="s">
        <v>148</v>
      </c>
      <c r="G19" s="2">
        <v>689.43</v>
      </c>
      <c r="H19" s="46" t="s">
        <v>72</v>
      </c>
      <c r="I19" s="47" t="s">
        <v>82</v>
      </c>
      <c r="J19" s="83" t="s">
        <v>80</v>
      </c>
      <c r="K19" s="46" t="s">
        <v>81</v>
      </c>
      <c r="L19" s="46" t="s">
        <v>73</v>
      </c>
      <c r="M19" s="41" t="s">
        <v>145</v>
      </c>
      <c r="N19" s="46" t="s">
        <v>79</v>
      </c>
      <c r="O19" s="49">
        <v>45320</v>
      </c>
      <c r="P19" s="49">
        <v>45324</v>
      </c>
      <c r="Q19" s="50" t="s">
        <v>152</v>
      </c>
      <c r="R19" s="46" t="s">
        <v>74</v>
      </c>
      <c r="S19" s="46" t="s">
        <v>75</v>
      </c>
      <c r="T19" s="46">
        <v>1500</v>
      </c>
      <c r="U19" s="41" t="s">
        <v>146</v>
      </c>
      <c r="V19" s="41" t="s">
        <v>147</v>
      </c>
      <c r="W19" s="2">
        <v>2413.0100000000002</v>
      </c>
      <c r="X19" s="2">
        <v>2413.0100000000002</v>
      </c>
      <c r="Y19" s="51">
        <f t="shared" ref="Y18:Y23" si="0">W19-X19</f>
        <v>0</v>
      </c>
      <c r="Z19" s="51">
        <v>0</v>
      </c>
      <c r="AA19" s="51">
        <v>0</v>
      </c>
      <c r="AB19" s="47" t="s">
        <v>83</v>
      </c>
      <c r="AC19" s="51">
        <v>6446.12</v>
      </c>
      <c r="AD19" s="2">
        <f t="shared" ref="AD19:AD26" si="1">X19+AC19</f>
        <v>8859.130000000001</v>
      </c>
      <c r="AE19" s="42" t="s">
        <v>163</v>
      </c>
      <c r="AF19" s="46" t="s">
        <v>76</v>
      </c>
      <c r="AG19" s="46" t="s">
        <v>73</v>
      </c>
      <c r="AH19" s="30"/>
      <c r="AI19" s="30"/>
      <c r="AJ19" s="30"/>
    </row>
    <row r="20" spans="1:36" ht="102" x14ac:dyDescent="0.25">
      <c r="A20" s="41">
        <v>3</v>
      </c>
      <c r="B20" s="41" t="s">
        <v>155</v>
      </c>
      <c r="C20" s="41" t="s">
        <v>156</v>
      </c>
      <c r="D20" s="43">
        <v>45351</v>
      </c>
      <c r="E20" s="44">
        <v>13707</v>
      </c>
      <c r="F20" s="45" t="s">
        <v>149</v>
      </c>
      <c r="G20" s="2">
        <v>689.43</v>
      </c>
      <c r="H20" s="46" t="s">
        <v>72</v>
      </c>
      <c r="I20" s="47" t="s">
        <v>150</v>
      </c>
      <c r="J20" s="83" t="s">
        <v>80</v>
      </c>
      <c r="K20" s="46" t="s">
        <v>81</v>
      </c>
      <c r="L20" s="46" t="s">
        <v>73</v>
      </c>
      <c r="M20" s="41" t="s">
        <v>145</v>
      </c>
      <c r="N20" s="41" t="s">
        <v>79</v>
      </c>
      <c r="O20" s="43">
        <v>45327</v>
      </c>
      <c r="P20" s="43">
        <v>45332</v>
      </c>
      <c r="Q20" s="50" t="s">
        <v>151</v>
      </c>
      <c r="R20" s="46" t="s">
        <v>74</v>
      </c>
      <c r="S20" s="46" t="s">
        <v>75</v>
      </c>
      <c r="T20" s="41">
        <v>1500</v>
      </c>
      <c r="U20" s="41" t="s">
        <v>153</v>
      </c>
      <c r="V20" s="41" t="s">
        <v>154</v>
      </c>
      <c r="W20" s="2">
        <v>3791.87</v>
      </c>
      <c r="X20" s="2">
        <v>3791.87</v>
      </c>
      <c r="Y20" s="51">
        <v>0</v>
      </c>
      <c r="Z20" s="51">
        <v>0</v>
      </c>
      <c r="AA20" s="51">
        <v>0</v>
      </c>
      <c r="AB20" s="47" t="s">
        <v>83</v>
      </c>
      <c r="AC20" s="51">
        <v>2640.83</v>
      </c>
      <c r="AD20" s="2">
        <f t="shared" si="1"/>
        <v>6432.7</v>
      </c>
      <c r="AE20" s="42" t="s">
        <v>163</v>
      </c>
      <c r="AF20" s="46" t="s">
        <v>76</v>
      </c>
      <c r="AG20" s="46" t="s">
        <v>73</v>
      </c>
      <c r="AH20" s="30"/>
      <c r="AI20" s="30"/>
      <c r="AJ20" s="30"/>
    </row>
    <row r="21" spans="1:36" ht="114.75" x14ac:dyDescent="0.25">
      <c r="A21" s="41">
        <v>4</v>
      </c>
      <c r="B21" s="41" t="s">
        <v>157</v>
      </c>
      <c r="C21" s="41" t="s">
        <v>197</v>
      </c>
      <c r="D21" s="43">
        <v>45351</v>
      </c>
      <c r="E21" s="44">
        <v>13707</v>
      </c>
      <c r="F21" s="45" t="s">
        <v>158</v>
      </c>
      <c r="G21" s="2">
        <v>689.43</v>
      </c>
      <c r="H21" s="46" t="s">
        <v>72</v>
      </c>
      <c r="I21" s="47" t="s">
        <v>150</v>
      </c>
      <c r="J21" s="83" t="s">
        <v>159</v>
      </c>
      <c r="K21" s="46">
        <v>100010001</v>
      </c>
      <c r="L21" s="46" t="s">
        <v>73</v>
      </c>
      <c r="M21" s="41" t="s">
        <v>160</v>
      </c>
      <c r="N21" s="41" t="s">
        <v>79</v>
      </c>
      <c r="O21" s="43">
        <v>45327</v>
      </c>
      <c r="P21" s="43">
        <v>45332</v>
      </c>
      <c r="Q21" s="50" t="s">
        <v>151</v>
      </c>
      <c r="R21" s="46" t="s">
        <v>74</v>
      </c>
      <c r="S21" s="46" t="s">
        <v>75</v>
      </c>
      <c r="T21" s="41">
        <v>1500</v>
      </c>
      <c r="U21" s="41" t="s">
        <v>161</v>
      </c>
      <c r="V21" s="41" t="s">
        <v>162</v>
      </c>
      <c r="W21" s="2">
        <v>3791.87</v>
      </c>
      <c r="X21" s="2">
        <v>3791.87</v>
      </c>
      <c r="Y21" s="51">
        <f t="shared" si="0"/>
        <v>0</v>
      </c>
      <c r="Z21" s="51">
        <v>0</v>
      </c>
      <c r="AA21" s="51">
        <v>0</v>
      </c>
      <c r="AB21" s="47" t="s">
        <v>83</v>
      </c>
      <c r="AC21" s="51">
        <v>2640.83</v>
      </c>
      <c r="AD21" s="2">
        <f t="shared" si="1"/>
        <v>6432.7</v>
      </c>
      <c r="AE21" s="42" t="s">
        <v>163</v>
      </c>
      <c r="AF21" s="46" t="s">
        <v>76</v>
      </c>
      <c r="AG21" s="46" t="s">
        <v>73</v>
      </c>
      <c r="AH21" s="30"/>
      <c r="AI21" s="30"/>
      <c r="AJ21" s="30"/>
    </row>
    <row r="22" spans="1:36" ht="127.5" x14ac:dyDescent="0.25">
      <c r="A22" s="41">
        <v>5</v>
      </c>
      <c r="B22" s="41" t="s">
        <v>165</v>
      </c>
      <c r="C22" s="41" t="s">
        <v>166</v>
      </c>
      <c r="D22" s="43">
        <v>45341</v>
      </c>
      <c r="E22" s="44">
        <v>13713</v>
      </c>
      <c r="F22" s="48" t="s">
        <v>169</v>
      </c>
      <c r="G22" s="2">
        <v>1000</v>
      </c>
      <c r="H22" s="46" t="s">
        <v>72</v>
      </c>
      <c r="I22" s="47" t="s">
        <v>82</v>
      </c>
      <c r="J22" s="83" t="s">
        <v>80</v>
      </c>
      <c r="K22" s="46" t="s">
        <v>81</v>
      </c>
      <c r="L22" s="46" t="s">
        <v>73</v>
      </c>
      <c r="M22" s="41" t="s">
        <v>145</v>
      </c>
      <c r="N22" s="41" t="s">
        <v>79</v>
      </c>
      <c r="O22" s="43">
        <v>45341</v>
      </c>
      <c r="P22" s="43">
        <v>45343</v>
      </c>
      <c r="Q22" s="50" t="s">
        <v>152</v>
      </c>
      <c r="R22" s="46" t="s">
        <v>74</v>
      </c>
      <c r="S22" s="46" t="s">
        <v>75</v>
      </c>
      <c r="T22" s="41">
        <v>1500</v>
      </c>
      <c r="U22" s="41" t="s">
        <v>170</v>
      </c>
      <c r="V22" s="41" t="s">
        <v>171</v>
      </c>
      <c r="W22" s="2">
        <v>3500</v>
      </c>
      <c r="X22" s="2">
        <v>3500</v>
      </c>
      <c r="Y22" s="51">
        <f t="shared" si="0"/>
        <v>0</v>
      </c>
      <c r="Z22" s="51">
        <v>0</v>
      </c>
      <c r="AA22" s="51">
        <v>0</v>
      </c>
      <c r="AB22" s="47" t="s">
        <v>83</v>
      </c>
      <c r="AC22" s="51">
        <v>6446.12</v>
      </c>
      <c r="AD22" s="2">
        <f t="shared" si="1"/>
        <v>9946.119999999999</v>
      </c>
      <c r="AE22" s="42" t="s">
        <v>164</v>
      </c>
      <c r="AF22" s="46" t="s">
        <v>76</v>
      </c>
      <c r="AG22" s="46" t="s">
        <v>73</v>
      </c>
      <c r="AH22" s="30"/>
      <c r="AI22" s="30"/>
      <c r="AJ22" s="30"/>
    </row>
    <row r="23" spans="1:36" ht="216.75" x14ac:dyDescent="0.25">
      <c r="A23" s="41">
        <v>6</v>
      </c>
      <c r="B23" s="41" t="s">
        <v>167</v>
      </c>
      <c r="C23" s="41" t="s">
        <v>168</v>
      </c>
      <c r="D23" s="43">
        <v>45372</v>
      </c>
      <c r="E23" s="44">
        <v>13738</v>
      </c>
      <c r="F23" s="45" t="s">
        <v>174</v>
      </c>
      <c r="G23" s="2">
        <v>1000</v>
      </c>
      <c r="H23" s="46" t="s">
        <v>72</v>
      </c>
      <c r="I23" s="47" t="s">
        <v>150</v>
      </c>
      <c r="J23" s="83" t="s">
        <v>80</v>
      </c>
      <c r="K23" s="46" t="s">
        <v>81</v>
      </c>
      <c r="L23" s="46" t="s">
        <v>73</v>
      </c>
      <c r="M23" s="41" t="s">
        <v>145</v>
      </c>
      <c r="N23" s="41" t="s">
        <v>79</v>
      </c>
      <c r="O23" s="43">
        <v>45370</v>
      </c>
      <c r="P23" s="43">
        <v>45374</v>
      </c>
      <c r="Q23" s="50" t="s">
        <v>175</v>
      </c>
      <c r="R23" s="46" t="s">
        <v>74</v>
      </c>
      <c r="S23" s="46" t="s">
        <v>75</v>
      </c>
      <c r="T23" s="41">
        <v>1500</v>
      </c>
      <c r="U23" s="41" t="s">
        <v>172</v>
      </c>
      <c r="V23" s="41" t="s">
        <v>173</v>
      </c>
      <c r="W23" s="2">
        <v>5500</v>
      </c>
      <c r="X23" s="2">
        <v>5500</v>
      </c>
      <c r="Y23" s="51">
        <f t="shared" si="0"/>
        <v>0</v>
      </c>
      <c r="Z23" s="51">
        <v>0</v>
      </c>
      <c r="AA23" s="51">
        <v>0</v>
      </c>
      <c r="AB23" s="47" t="s">
        <v>83</v>
      </c>
      <c r="AC23" s="51">
        <v>2247.61</v>
      </c>
      <c r="AD23" s="2">
        <f t="shared" si="1"/>
        <v>7747.6100000000006</v>
      </c>
      <c r="AE23" s="42" t="s">
        <v>164</v>
      </c>
      <c r="AF23" s="46" t="s">
        <v>76</v>
      </c>
      <c r="AG23" s="46" t="s">
        <v>73</v>
      </c>
      <c r="AH23" s="30"/>
      <c r="AI23" s="30"/>
      <c r="AJ23" s="30"/>
    </row>
    <row r="24" spans="1:36" ht="153" x14ac:dyDescent="0.25">
      <c r="A24" s="41">
        <v>7</v>
      </c>
      <c r="B24" s="41" t="s">
        <v>178</v>
      </c>
      <c r="C24" s="41" t="s">
        <v>179</v>
      </c>
      <c r="D24" s="43">
        <v>45394</v>
      </c>
      <c r="E24" s="44">
        <v>13752</v>
      </c>
      <c r="F24" s="45" t="s">
        <v>176</v>
      </c>
      <c r="G24" s="2">
        <v>689.43</v>
      </c>
      <c r="H24" s="46" t="s">
        <v>72</v>
      </c>
      <c r="I24" s="47" t="s">
        <v>182</v>
      </c>
      <c r="J24" s="83" t="s">
        <v>159</v>
      </c>
      <c r="K24" s="46">
        <v>100010001</v>
      </c>
      <c r="L24" s="46" t="s">
        <v>73</v>
      </c>
      <c r="M24" s="41" t="s">
        <v>160</v>
      </c>
      <c r="N24" s="41" t="s">
        <v>79</v>
      </c>
      <c r="O24" s="43">
        <v>45391</v>
      </c>
      <c r="P24" s="43">
        <v>45395</v>
      </c>
      <c r="Q24" s="50" t="s">
        <v>152</v>
      </c>
      <c r="R24" s="46" t="s">
        <v>74</v>
      </c>
      <c r="S24" s="46" t="s">
        <v>75</v>
      </c>
      <c r="T24" s="41">
        <v>1500</v>
      </c>
      <c r="U24" s="41" t="s">
        <v>183</v>
      </c>
      <c r="V24" s="41" t="s">
        <v>184</v>
      </c>
      <c r="W24" s="2">
        <v>3102.44</v>
      </c>
      <c r="X24" s="2">
        <v>3102.44</v>
      </c>
      <c r="Y24" s="51">
        <v>0</v>
      </c>
      <c r="Z24" s="51">
        <v>0</v>
      </c>
      <c r="AA24" s="51">
        <v>0</v>
      </c>
      <c r="AB24" s="47" t="s">
        <v>83</v>
      </c>
      <c r="AC24" s="51">
        <v>1522.44</v>
      </c>
      <c r="AD24" s="2">
        <f t="shared" si="1"/>
        <v>4624.88</v>
      </c>
      <c r="AE24" s="42" t="s">
        <v>193</v>
      </c>
      <c r="AF24" s="46" t="s">
        <v>76</v>
      </c>
      <c r="AG24" s="46" t="s">
        <v>73</v>
      </c>
      <c r="AH24" s="30"/>
      <c r="AI24" s="30"/>
      <c r="AJ24" s="30"/>
    </row>
    <row r="25" spans="1:36" ht="140.25" x14ac:dyDescent="0.25">
      <c r="A25" s="41">
        <v>8</v>
      </c>
      <c r="B25" s="41" t="s">
        <v>180</v>
      </c>
      <c r="C25" s="41" t="s">
        <v>181</v>
      </c>
      <c r="D25" s="43">
        <v>45394</v>
      </c>
      <c r="E25" s="44">
        <v>13752</v>
      </c>
      <c r="F25" s="45" t="s">
        <v>177</v>
      </c>
      <c r="G25" s="2">
        <v>689.43</v>
      </c>
      <c r="H25" s="46" t="s">
        <v>72</v>
      </c>
      <c r="I25" s="47" t="s">
        <v>182</v>
      </c>
      <c r="J25" s="83" t="s">
        <v>80</v>
      </c>
      <c r="K25" s="46" t="s">
        <v>81</v>
      </c>
      <c r="L25" s="46" t="s">
        <v>73</v>
      </c>
      <c r="M25" s="41" t="s">
        <v>145</v>
      </c>
      <c r="N25" s="41" t="s">
        <v>79</v>
      </c>
      <c r="O25" s="43">
        <v>45391</v>
      </c>
      <c r="P25" s="43">
        <v>45395</v>
      </c>
      <c r="Q25" s="50" t="s">
        <v>152</v>
      </c>
      <c r="R25" s="46" t="s">
        <v>74</v>
      </c>
      <c r="S25" s="46" t="s">
        <v>75</v>
      </c>
      <c r="T25" s="41">
        <v>1500</v>
      </c>
      <c r="U25" s="41" t="s">
        <v>184</v>
      </c>
      <c r="V25" s="41" t="s">
        <v>185</v>
      </c>
      <c r="W25" s="2">
        <v>3102.44</v>
      </c>
      <c r="X25" s="2">
        <v>3102.44</v>
      </c>
      <c r="Y25" s="51">
        <v>0</v>
      </c>
      <c r="Z25" s="51">
        <v>0</v>
      </c>
      <c r="AA25" s="51">
        <v>0</v>
      </c>
      <c r="AB25" s="47" t="s">
        <v>83</v>
      </c>
      <c r="AC25" s="51">
        <v>1522.44</v>
      </c>
      <c r="AD25" s="2">
        <f t="shared" si="1"/>
        <v>4624.88</v>
      </c>
      <c r="AE25" s="42" t="s">
        <v>192</v>
      </c>
      <c r="AF25" s="46" t="s">
        <v>76</v>
      </c>
      <c r="AG25" s="46" t="s">
        <v>73</v>
      </c>
      <c r="AH25" s="30"/>
      <c r="AI25" s="30"/>
      <c r="AJ25" s="30"/>
    </row>
    <row r="26" spans="1:36" ht="166.5" thickBot="1" x14ac:dyDescent="0.3">
      <c r="A26" s="52">
        <v>9</v>
      </c>
      <c r="B26" s="52" t="s">
        <v>186</v>
      </c>
      <c r="C26" s="52" t="s">
        <v>187</v>
      </c>
      <c r="D26" s="53">
        <v>45399</v>
      </c>
      <c r="E26" s="54">
        <v>13755</v>
      </c>
      <c r="F26" s="55" t="s">
        <v>188</v>
      </c>
      <c r="G26" s="1">
        <v>1000</v>
      </c>
      <c r="H26" s="56" t="s">
        <v>72</v>
      </c>
      <c r="I26" s="57" t="s">
        <v>182</v>
      </c>
      <c r="J26" s="84" t="s">
        <v>80</v>
      </c>
      <c r="K26" s="56" t="s">
        <v>81</v>
      </c>
      <c r="L26" s="56" t="s">
        <v>73</v>
      </c>
      <c r="M26" s="52" t="s">
        <v>145</v>
      </c>
      <c r="N26" s="52" t="s">
        <v>79</v>
      </c>
      <c r="O26" s="53">
        <v>45396</v>
      </c>
      <c r="P26" s="53">
        <v>45400</v>
      </c>
      <c r="Q26" s="58" t="s">
        <v>189</v>
      </c>
      <c r="R26" s="56" t="s">
        <v>74</v>
      </c>
      <c r="S26" s="56" t="s">
        <v>75</v>
      </c>
      <c r="T26" s="52">
        <v>1500</v>
      </c>
      <c r="U26" s="52" t="s">
        <v>190</v>
      </c>
      <c r="V26" s="52" t="s">
        <v>183</v>
      </c>
      <c r="W26" s="1">
        <v>4500</v>
      </c>
      <c r="X26" s="1">
        <v>4500</v>
      </c>
      <c r="Y26" s="59">
        <v>0</v>
      </c>
      <c r="Z26" s="59">
        <v>0</v>
      </c>
      <c r="AA26" s="59">
        <v>0</v>
      </c>
      <c r="AB26" s="57"/>
      <c r="AC26" s="59">
        <v>0</v>
      </c>
      <c r="AD26" s="1">
        <f t="shared" si="1"/>
        <v>4500</v>
      </c>
      <c r="AE26" s="60" t="s">
        <v>191</v>
      </c>
      <c r="AF26" s="56" t="s">
        <v>76</v>
      </c>
      <c r="AG26" s="56" t="s">
        <v>73</v>
      </c>
      <c r="AH26" s="30"/>
      <c r="AI26" s="30"/>
      <c r="AJ26" s="30"/>
    </row>
    <row r="27" spans="1:36" ht="13.5" thickBot="1" x14ac:dyDescent="0.3">
      <c r="A27" s="61" t="s">
        <v>77</v>
      </c>
      <c r="B27" s="62"/>
      <c r="C27" s="62"/>
      <c r="D27" s="62"/>
      <c r="E27" s="62"/>
      <c r="F27" s="63"/>
      <c r="G27" s="64">
        <f>SUM(G18:G26)</f>
        <v>7447.15</v>
      </c>
      <c r="H27" s="65"/>
      <c r="I27" s="66"/>
      <c r="J27" s="67"/>
      <c r="K27" s="65"/>
      <c r="L27" s="65"/>
      <c r="M27" s="67"/>
      <c r="N27" s="65"/>
      <c r="O27" s="68"/>
      <c r="P27" s="68"/>
      <c r="Q27" s="65"/>
      <c r="R27" s="65"/>
      <c r="S27" s="65"/>
      <c r="T27" s="65"/>
      <c r="U27" s="65"/>
      <c r="V27" s="65"/>
      <c r="W27" s="64">
        <f>SUM(W18:W26)</f>
        <v>33201.629999999997</v>
      </c>
      <c r="X27" s="64">
        <f>SUM(X18:X26)</f>
        <v>33201.629999999997</v>
      </c>
      <c r="Y27" s="64">
        <f>SUM(Y18:Y26)</f>
        <v>0</v>
      </c>
      <c r="Z27" s="64">
        <f>SUM(Z18:Z21)</f>
        <v>0</v>
      </c>
      <c r="AA27" s="64" t="e">
        <f>SUM(#REF!)</f>
        <v>#REF!</v>
      </c>
      <c r="AB27" s="69"/>
      <c r="AC27" s="64">
        <f>SUM(AC18:AC26)</f>
        <v>23466.39</v>
      </c>
      <c r="AD27" s="64">
        <f>SUM(AD18:AD26)</f>
        <v>56668.02</v>
      </c>
      <c r="AE27" s="68"/>
      <c r="AF27" s="65"/>
      <c r="AG27" s="70"/>
    </row>
    <row r="28" spans="1:36" x14ac:dyDescent="0.25">
      <c r="A28" s="11"/>
      <c r="B28" s="11"/>
      <c r="C28" s="11"/>
      <c r="D28" s="11"/>
      <c r="E28" s="11"/>
      <c r="F28" s="11"/>
      <c r="G28" s="71"/>
      <c r="H28" s="11"/>
      <c r="I28" s="72"/>
      <c r="J28" s="73"/>
      <c r="K28" s="11"/>
      <c r="L28" s="11"/>
      <c r="M28" s="73"/>
      <c r="N28" s="11"/>
      <c r="O28" s="74"/>
      <c r="P28" s="74"/>
      <c r="Q28" s="11"/>
      <c r="R28" s="11"/>
      <c r="S28" s="11"/>
      <c r="T28" s="11"/>
      <c r="U28" s="11"/>
      <c r="V28" s="11"/>
      <c r="W28" s="71"/>
      <c r="X28" s="71"/>
      <c r="Y28" s="71"/>
      <c r="Z28" s="71"/>
      <c r="AA28" s="71"/>
      <c r="AB28" s="75"/>
      <c r="AC28" s="71"/>
      <c r="AD28" s="71"/>
      <c r="AE28" s="74"/>
      <c r="AF28" s="11"/>
      <c r="AG28" s="11"/>
    </row>
    <row r="29" spans="1:36" s="9" customFormat="1" x14ac:dyDescent="0.25">
      <c r="A29" s="9" t="s">
        <v>194</v>
      </c>
      <c r="D29" s="14"/>
      <c r="E29" s="14"/>
      <c r="F29" s="14"/>
      <c r="G29" s="76"/>
      <c r="H29" s="14"/>
      <c r="I29" s="14"/>
      <c r="J29" s="14"/>
      <c r="W29" s="10"/>
      <c r="X29" s="10"/>
      <c r="Y29" s="10"/>
      <c r="Z29" s="10"/>
      <c r="AA29" s="10"/>
      <c r="AC29" s="10"/>
      <c r="AD29" s="10"/>
    </row>
    <row r="30" spans="1:36" s="9" customFormat="1" x14ac:dyDescent="0.25">
      <c r="A30" s="9" t="s">
        <v>85</v>
      </c>
      <c r="G30" s="10"/>
      <c r="W30" s="10"/>
      <c r="X30" s="10"/>
      <c r="Y30" s="10"/>
      <c r="Z30" s="10"/>
      <c r="AA30" s="10"/>
      <c r="AC30" s="10"/>
      <c r="AD30" s="10"/>
    </row>
    <row r="31" spans="1:36" s="9" customFormat="1" x14ac:dyDescent="0.25">
      <c r="A31" s="9" t="s">
        <v>86</v>
      </c>
      <c r="G31" s="10"/>
      <c r="W31" s="10"/>
      <c r="X31" s="10"/>
      <c r="Y31" s="10"/>
      <c r="Z31" s="10"/>
      <c r="AA31" s="10"/>
      <c r="AC31" s="10"/>
      <c r="AD31" s="10"/>
    </row>
    <row r="34" spans="1:13" x14ac:dyDescent="0.25">
      <c r="A34" s="7" t="s">
        <v>87</v>
      </c>
      <c r="G34" s="7"/>
    </row>
    <row r="35" spans="1:13" x14ac:dyDescent="0.25">
      <c r="A35" s="77" t="s">
        <v>88</v>
      </c>
      <c r="B35" s="78" t="s">
        <v>89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1:13" x14ac:dyDescent="0.2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x14ac:dyDescent="0.2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x14ac:dyDescent="0.25">
      <c r="A38" s="77" t="s">
        <v>90</v>
      </c>
      <c r="B38" s="78" t="s">
        <v>91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1:13" x14ac:dyDescent="0.2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1:13" x14ac:dyDescent="0.25">
      <c r="A40" s="30"/>
      <c r="B40" s="78"/>
      <c r="C40" s="78"/>
      <c r="D40" s="78"/>
      <c r="E40" s="78"/>
      <c r="F40" s="78"/>
      <c r="G40" s="78"/>
      <c r="H40" s="79"/>
    </row>
    <row r="41" spans="1:13" x14ac:dyDescent="0.25">
      <c r="B41" s="30" t="s">
        <v>92</v>
      </c>
      <c r="C41" s="77" t="s">
        <v>93</v>
      </c>
      <c r="D41" s="77"/>
      <c r="E41" s="77"/>
      <c r="F41" s="77"/>
      <c r="G41" s="77"/>
      <c r="H41" s="30"/>
    </row>
    <row r="42" spans="1:13" x14ac:dyDescent="0.25">
      <c r="B42" s="30" t="s">
        <v>40</v>
      </c>
      <c r="C42" s="80" t="s">
        <v>94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x14ac:dyDescent="0.25">
      <c r="B43" s="30" t="s">
        <v>95</v>
      </c>
      <c r="C43" s="80" t="s">
        <v>96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x14ac:dyDescent="0.25">
      <c r="B44" s="30" t="s">
        <v>97</v>
      </c>
      <c r="C44" s="80" t="s">
        <v>98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3" x14ac:dyDescent="0.25">
      <c r="B45" s="30" t="s">
        <v>99</v>
      </c>
      <c r="C45" s="81" t="s">
        <v>100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1:13" x14ac:dyDescent="0.25">
      <c r="B46" s="30" t="s">
        <v>44</v>
      </c>
      <c r="C46" s="80" t="s">
        <v>101</v>
      </c>
      <c r="D46" s="80"/>
      <c r="E46" s="80"/>
      <c r="F46" s="80"/>
      <c r="G46" s="80"/>
      <c r="H46" s="80"/>
      <c r="I46" s="80"/>
      <c r="J46" s="80"/>
      <c r="K46" s="80"/>
      <c r="L46" s="80"/>
      <c r="M46" s="81"/>
    </row>
    <row r="47" spans="1:13" x14ac:dyDescent="0.25">
      <c r="B47" s="30" t="s">
        <v>45</v>
      </c>
      <c r="C47" s="80" t="s">
        <v>102</v>
      </c>
      <c r="D47" s="80"/>
      <c r="E47" s="80"/>
      <c r="F47" s="80"/>
      <c r="G47" s="80"/>
      <c r="H47" s="80"/>
      <c r="I47" s="80"/>
      <c r="J47" s="80"/>
      <c r="K47" s="80"/>
      <c r="L47" s="80"/>
      <c r="M47" s="81"/>
    </row>
    <row r="48" spans="1:13" x14ac:dyDescent="0.25">
      <c r="B48" s="30" t="s">
        <v>46</v>
      </c>
      <c r="C48" s="78" t="s">
        <v>103</v>
      </c>
      <c r="D48" s="78"/>
      <c r="E48" s="78"/>
      <c r="F48" s="78"/>
      <c r="G48" s="78"/>
      <c r="H48" s="78"/>
      <c r="I48" s="78"/>
      <c r="J48" s="78"/>
      <c r="K48" s="79"/>
      <c r="L48" s="79"/>
      <c r="M48" s="79"/>
    </row>
    <row r="49" spans="2:10" x14ac:dyDescent="0.25">
      <c r="B49" s="30" t="s">
        <v>104</v>
      </c>
      <c r="C49" s="80" t="s">
        <v>105</v>
      </c>
      <c r="D49" s="80"/>
      <c r="E49" s="80"/>
      <c r="F49" s="80"/>
      <c r="G49" s="80"/>
      <c r="H49" s="80"/>
      <c r="I49" s="80"/>
      <c r="J49" s="80"/>
    </row>
    <row r="50" spans="2:10" x14ac:dyDescent="0.25">
      <c r="B50" s="30" t="s">
        <v>48</v>
      </c>
      <c r="C50" s="80" t="s">
        <v>106</v>
      </c>
      <c r="D50" s="80"/>
      <c r="E50" s="80"/>
      <c r="F50" s="80"/>
      <c r="G50" s="80"/>
      <c r="H50" s="81"/>
      <c r="I50" s="81"/>
      <c r="J50" s="81"/>
    </row>
    <row r="51" spans="2:10" x14ac:dyDescent="0.25">
      <c r="B51" s="30" t="s">
        <v>49</v>
      </c>
      <c r="C51" s="80" t="s">
        <v>107</v>
      </c>
      <c r="D51" s="80"/>
      <c r="E51" s="80"/>
      <c r="F51" s="80"/>
      <c r="G51" s="80"/>
      <c r="H51" s="81"/>
      <c r="I51" s="81"/>
      <c r="J51" s="81"/>
    </row>
    <row r="52" spans="2:10" x14ac:dyDescent="0.25">
      <c r="B52" s="30" t="s">
        <v>50</v>
      </c>
      <c r="C52" s="80" t="s">
        <v>108</v>
      </c>
      <c r="D52" s="80"/>
      <c r="E52" s="80"/>
      <c r="F52" s="80"/>
      <c r="G52" s="80"/>
      <c r="H52" s="80"/>
      <c r="I52" s="80"/>
      <c r="J52" s="80"/>
    </row>
    <row r="53" spans="2:10" x14ac:dyDescent="0.25">
      <c r="B53" s="30" t="s">
        <v>51</v>
      </c>
      <c r="C53" s="80" t="s">
        <v>109</v>
      </c>
      <c r="D53" s="80"/>
      <c r="E53" s="80"/>
      <c r="F53" s="80"/>
      <c r="G53" s="80"/>
      <c r="H53" s="80"/>
      <c r="I53" s="80"/>
      <c r="J53" s="80"/>
    </row>
    <row r="54" spans="2:10" x14ac:dyDescent="0.25">
      <c r="B54" s="30" t="s">
        <v>52</v>
      </c>
      <c r="C54" s="80" t="s">
        <v>110</v>
      </c>
      <c r="D54" s="80"/>
      <c r="E54" s="80"/>
      <c r="F54" s="80"/>
      <c r="G54" s="80"/>
      <c r="H54" s="80"/>
      <c r="I54" s="80"/>
      <c r="J54" s="80"/>
    </row>
    <row r="55" spans="2:10" x14ac:dyDescent="0.25">
      <c r="B55" s="30" t="s">
        <v>111</v>
      </c>
      <c r="C55" s="80" t="s">
        <v>112</v>
      </c>
      <c r="D55" s="80"/>
      <c r="E55" s="80"/>
      <c r="F55" s="80"/>
      <c r="G55" s="80"/>
      <c r="H55" s="80"/>
      <c r="I55" s="80"/>
      <c r="J55" s="80"/>
    </row>
    <row r="56" spans="2:10" x14ac:dyDescent="0.25">
      <c r="B56" s="30" t="s">
        <v>55</v>
      </c>
      <c r="C56" s="80" t="s">
        <v>113</v>
      </c>
      <c r="D56" s="80"/>
      <c r="E56" s="80"/>
      <c r="F56" s="80"/>
      <c r="G56" s="80"/>
      <c r="H56" s="80"/>
      <c r="I56" s="80"/>
      <c r="J56" s="80"/>
    </row>
    <row r="57" spans="2:10" x14ac:dyDescent="0.25">
      <c r="B57" s="30" t="s">
        <v>56</v>
      </c>
      <c r="C57" s="80" t="s">
        <v>114</v>
      </c>
      <c r="D57" s="80"/>
      <c r="E57" s="80"/>
      <c r="F57" s="80"/>
      <c r="G57" s="80"/>
      <c r="H57" s="80"/>
      <c r="I57" s="80"/>
      <c r="J57" s="80"/>
    </row>
    <row r="58" spans="2:10" x14ac:dyDescent="0.25">
      <c r="B58" s="30" t="s">
        <v>57</v>
      </c>
      <c r="C58" s="80" t="s">
        <v>115</v>
      </c>
      <c r="D58" s="80"/>
      <c r="E58" s="80"/>
      <c r="F58" s="80"/>
      <c r="G58" s="80"/>
      <c r="H58" s="80"/>
      <c r="I58" s="80"/>
      <c r="J58" s="80"/>
    </row>
    <row r="59" spans="2:10" x14ac:dyDescent="0.25">
      <c r="B59" s="30" t="s">
        <v>58</v>
      </c>
      <c r="C59" s="80" t="s">
        <v>116</v>
      </c>
      <c r="D59" s="80"/>
      <c r="E59" s="80"/>
      <c r="F59" s="80"/>
      <c r="G59" s="80"/>
      <c r="H59" s="80"/>
      <c r="I59" s="80"/>
      <c r="J59" s="80"/>
    </row>
    <row r="60" spans="2:10" x14ac:dyDescent="0.25">
      <c r="B60" s="30" t="s">
        <v>59</v>
      </c>
      <c r="C60" s="80" t="s">
        <v>117</v>
      </c>
      <c r="D60" s="80"/>
      <c r="E60" s="80"/>
      <c r="F60" s="80"/>
      <c r="G60" s="80"/>
      <c r="H60" s="80"/>
      <c r="I60" s="80"/>
      <c r="J60" s="81"/>
    </row>
    <row r="61" spans="2:10" x14ac:dyDescent="0.25">
      <c r="B61" s="30" t="s">
        <v>60</v>
      </c>
      <c r="C61" s="80" t="s">
        <v>118</v>
      </c>
      <c r="D61" s="80"/>
      <c r="E61" s="80"/>
      <c r="F61" s="80"/>
      <c r="G61" s="80"/>
      <c r="H61" s="80"/>
      <c r="I61" s="80"/>
      <c r="J61" s="80"/>
    </row>
    <row r="62" spans="2:10" x14ac:dyDescent="0.25">
      <c r="B62" s="30" t="s">
        <v>61</v>
      </c>
      <c r="C62" s="80" t="s">
        <v>119</v>
      </c>
      <c r="D62" s="80"/>
      <c r="E62" s="80"/>
      <c r="F62" s="80"/>
      <c r="G62" s="80"/>
      <c r="H62" s="80"/>
      <c r="I62" s="80"/>
      <c r="J62" s="80"/>
    </row>
    <row r="63" spans="2:10" x14ac:dyDescent="0.25">
      <c r="B63" s="30" t="s">
        <v>62</v>
      </c>
      <c r="C63" s="7" t="s">
        <v>120</v>
      </c>
      <c r="G63" s="7"/>
      <c r="H63" s="81"/>
    </row>
    <row r="64" spans="2:10" x14ac:dyDescent="0.25">
      <c r="B64" s="30" t="s">
        <v>121</v>
      </c>
      <c r="C64" s="80" t="s">
        <v>122</v>
      </c>
      <c r="D64" s="80"/>
      <c r="E64" s="80"/>
      <c r="F64" s="80"/>
      <c r="G64" s="80"/>
      <c r="H64" s="80"/>
      <c r="I64" s="80"/>
      <c r="J64" s="80"/>
    </row>
    <row r="65" spans="2:13" x14ac:dyDescent="0.25">
      <c r="B65" s="30" t="s">
        <v>64</v>
      </c>
      <c r="C65" s="81" t="s">
        <v>123</v>
      </c>
      <c r="D65" s="81"/>
      <c r="E65" s="81"/>
      <c r="F65" s="81"/>
      <c r="G65" s="81"/>
      <c r="H65" s="81"/>
      <c r="I65" s="81"/>
      <c r="J65" s="81"/>
    </row>
    <row r="66" spans="2:13" x14ac:dyDescent="0.25">
      <c r="B66" s="30" t="s">
        <v>65</v>
      </c>
      <c r="C66" s="7" t="s">
        <v>124</v>
      </c>
      <c r="G66" s="7"/>
      <c r="H66" s="81"/>
    </row>
    <row r="67" spans="2:13" x14ac:dyDescent="0.25">
      <c r="B67" s="30" t="s">
        <v>66</v>
      </c>
      <c r="C67" s="7" t="s">
        <v>125</v>
      </c>
      <c r="G67" s="7"/>
      <c r="H67" s="81"/>
    </row>
    <row r="68" spans="2:13" x14ac:dyDescent="0.25">
      <c r="B68" s="30" t="s">
        <v>67</v>
      </c>
      <c r="C68" s="7" t="s">
        <v>126</v>
      </c>
      <c r="G68" s="7"/>
      <c r="H68" s="81"/>
    </row>
    <row r="69" spans="2:13" x14ac:dyDescent="0.25">
      <c r="B69" s="30" t="s">
        <v>127</v>
      </c>
      <c r="C69" s="80" t="s">
        <v>128</v>
      </c>
      <c r="D69" s="80"/>
      <c r="E69" s="80"/>
      <c r="F69" s="80"/>
      <c r="G69" s="80"/>
      <c r="H69" s="80"/>
      <c r="I69" s="80"/>
      <c r="J69" s="80"/>
    </row>
    <row r="70" spans="2:13" x14ac:dyDescent="0.25">
      <c r="B70" s="30" t="s">
        <v>69</v>
      </c>
      <c r="C70" s="7" t="s">
        <v>129</v>
      </c>
      <c r="G70" s="7"/>
    </row>
    <row r="71" spans="2:13" x14ac:dyDescent="0.25">
      <c r="B71" s="30"/>
      <c r="C71" s="7" t="s">
        <v>130</v>
      </c>
      <c r="G71" s="7"/>
    </row>
    <row r="72" spans="2:13" x14ac:dyDescent="0.25">
      <c r="B72" s="30"/>
      <c r="C72" s="7" t="s">
        <v>131</v>
      </c>
      <c r="G72" s="7"/>
    </row>
    <row r="73" spans="2:13" x14ac:dyDescent="0.25">
      <c r="B73" s="77" t="s">
        <v>70</v>
      </c>
      <c r="C73" s="78" t="s">
        <v>132</v>
      </c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2:13" x14ac:dyDescent="0.25"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</row>
  </sheetData>
  <mergeCells count="66">
    <mergeCell ref="C62:J62"/>
    <mergeCell ref="C64:J64"/>
    <mergeCell ref="C69:J69"/>
    <mergeCell ref="B73:B74"/>
    <mergeCell ref="C73:M74"/>
    <mergeCell ref="C57:J57"/>
    <mergeCell ref="C58:J58"/>
    <mergeCell ref="C59:J59"/>
    <mergeCell ref="C60:I60"/>
    <mergeCell ref="C61:J61"/>
    <mergeCell ref="C52:J52"/>
    <mergeCell ref="C53:J53"/>
    <mergeCell ref="C54:J54"/>
    <mergeCell ref="C55:J55"/>
    <mergeCell ref="C56:J56"/>
    <mergeCell ref="C47:L47"/>
    <mergeCell ref="C48:J48"/>
    <mergeCell ref="C49:J49"/>
    <mergeCell ref="C50:G50"/>
    <mergeCell ref="C51:G51"/>
    <mergeCell ref="C41:G41"/>
    <mergeCell ref="C42:M42"/>
    <mergeCell ref="C43:M43"/>
    <mergeCell ref="C44:M44"/>
    <mergeCell ref="C46:L46"/>
    <mergeCell ref="A35:A37"/>
    <mergeCell ref="B35:M37"/>
    <mergeCell ref="A38:A39"/>
    <mergeCell ref="B38:M39"/>
    <mergeCell ref="B40:G40"/>
    <mergeCell ref="C15:C16"/>
    <mergeCell ref="G15:G16"/>
    <mergeCell ref="A14:A17"/>
    <mergeCell ref="F15:F16"/>
    <mergeCell ref="I15:I16"/>
    <mergeCell ref="J15:J16"/>
    <mergeCell ref="A11:I11"/>
    <mergeCell ref="A7:J7"/>
    <mergeCell ref="A8:E8"/>
    <mergeCell ref="B14:I14"/>
    <mergeCell ref="J14:N14"/>
    <mergeCell ref="M15:M16"/>
    <mergeCell ref="N15:N16"/>
    <mergeCell ref="A27:F27"/>
    <mergeCell ref="B15:B16"/>
    <mergeCell ref="L15:L16"/>
    <mergeCell ref="K15:K16"/>
    <mergeCell ref="D15:D16"/>
    <mergeCell ref="E15:E16"/>
    <mergeCell ref="H15:H16"/>
    <mergeCell ref="AE14:AF15"/>
    <mergeCell ref="R15:R16"/>
    <mergeCell ref="AG14:AG16"/>
    <mergeCell ref="S14:AD14"/>
    <mergeCell ref="V15:V16"/>
    <mergeCell ref="O14:R14"/>
    <mergeCell ref="AD15:AD16"/>
    <mergeCell ref="AC15:AC16"/>
    <mergeCell ref="AB15:AB16"/>
    <mergeCell ref="P15:P16"/>
    <mergeCell ref="Q15:Q16"/>
    <mergeCell ref="T15:T16"/>
    <mergeCell ref="O15:O16"/>
    <mergeCell ref="W15:AA15"/>
    <mergeCell ref="U15:U16"/>
    <mergeCell ref="S15:S16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DIÁRIAS SERVIDOR 04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2024-08-07T18:09:18Z</dcterms:modified>
</cp:coreProperties>
</file>