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"/>
    </mc:Choice>
  </mc:AlternateContent>
  <bookViews>
    <workbookView xWindow="-120" yWindow="-120" windowWidth="29040" windowHeight="15720" tabRatio="804"/>
  </bookViews>
  <sheets>
    <sheet name="SEMEIA DIÁRIAS SERVIDOR 07 2024" sheetId="1" r:id="rId1"/>
  </sheets>
  <calcPr calcId="162913"/>
</workbook>
</file>

<file path=xl/calcChain.xml><?xml version="1.0" encoding="utf-8"?>
<calcChain xmlns="http://schemas.openxmlformats.org/spreadsheetml/2006/main">
  <c r="Z22" i="1" l="1"/>
  <c r="AC22" i="1"/>
  <c r="AB22" i="1"/>
  <c r="Y22" i="1"/>
  <c r="X22" i="1"/>
  <c r="W22" i="1"/>
  <c r="G22" i="1"/>
  <c r="AC19" i="1" l="1"/>
  <c r="AC20" i="1"/>
  <c r="AC21" i="1"/>
  <c r="X21" i="1" l="1"/>
  <c r="X20" i="1"/>
  <c r="X19" i="1"/>
  <c r="V22" i="1" l="1"/>
</calcChain>
</file>

<file path=xl/sharedStrings.xml><?xml version="1.0" encoding="utf-8"?>
<sst xmlns="http://schemas.openxmlformats.org/spreadsheetml/2006/main" count="122" uniqueCount="106">
  <si>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</si>
  <si>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</si>
  <si>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</si>
  <si>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</si>
  <si>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</si>
  <si>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</si>
  <si>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</si>
  <si>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</si>
  <si>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</si>
  <si>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</si>
  <si>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</si>
  <si>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</si>
  <si>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</si>
  <si>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</si>
  <si>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</si>
  <si>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</si>
  <si>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</si>
  <si>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</si>
  <si>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</si>
  <si>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</si>
  <si>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</si>
  <si>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</si>
  <si>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</si>
  <si>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</si>
  <si>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</si>
  <si>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</si>
  <si>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</si>
  <si>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</si>
  <si>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</si>
  <si>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</si>
  <si>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</si>
  <si>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</si>
  <si>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</si>
  <si>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</si>
  <si>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</si>
  <si>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</si>
  <si>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</si>
  <si>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</si>
  <si>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</si>
  <si>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</si>
  <si>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</si>
  <si>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</si>
  <si>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</si>
  <si>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</si>
  <si>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</si>
  <si>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</si>
  <si>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</si>
  <si>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</si>
  <si>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</si>
  <si>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</si>
  <si>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</si>
  <si>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</si>
  <si>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</si>
  <si>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</si>
  <si>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 xml:space="preserve">DEMONSTRATIVO DA CONCESSÃO DE ADIANTAMENTOS - DIÁRIAS E PASSAGENS </t>
  </si>
  <si>
    <t>Classe</t>
  </si>
  <si>
    <t>RESOLUÇÃO Nº 87, DE 28 DE NOVEMBRO DE 2013 - TRIBUNAL DE CONTAS DO ESTADO DO ACRE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</si>
  <si>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</si>
  <si>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</si>
  <si>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</si>
  <si>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</si>
  <si>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</si>
  <si>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</si>
  <si>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</si>
  <si>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</si>
  <si>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</si>
  <si>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>Finalidade da viagem</t>
  </si>
  <si>
    <t>(w) = u - v</t>
  </si>
  <si>
    <t>(ac) = v + y + ab</t>
  </si>
  <si>
    <t>PODER EXECUTIVO MUNICIPAL</t>
  </si>
  <si>
    <t>TOTAL</t>
  </si>
  <si>
    <t>Nome do titular do Órgão/Entidade/Fundo (no exercício do cargo): Carlos Alberto Alves Nasserala</t>
  </si>
  <si>
    <t>Ações de regularização/ responsabilização</t>
  </si>
  <si>
    <t>Nome do responsável pela elaboração: Romário de Oliveira Teodoro</t>
  </si>
  <si>
    <t>PRESTAÇÃO DE CONTAS  - EXERCÍCIO 2024</t>
  </si>
  <si>
    <t>Manual de Referência - 10ª Edição</t>
  </si>
  <si>
    <t>Carlos Alberto Alves Nasserala</t>
  </si>
  <si>
    <t>Emerson Leão Pereira da Silva</t>
  </si>
  <si>
    <t>Cargo Comissionado</t>
  </si>
  <si>
    <t>Secretário Municipal de Meio Ambiente</t>
  </si>
  <si>
    <t>SEMEIA</t>
  </si>
  <si>
    <t>Secretários, Secretários Adjuntos...</t>
  </si>
  <si>
    <t>Áereo</t>
  </si>
  <si>
    <t>1.01.01- RP</t>
  </si>
  <si>
    <t>187/2024</t>
  </si>
  <si>
    <t>Participar de curso referente ao Consórcio Intermunicipal do Mé dio Vale do Itajaí, nos dias 24 a 27 de abril de 2024, na Cidade de São Bento do Sul – SC</t>
  </si>
  <si>
    <t>Deslocamento do Secretário Adjunto da Secretaria Municipal de Meio Ambiente, Emerson Leão Pereira da Silva, para acompanhar e assessorar o Exmo.  Sr. Prefeito, nos dias 21 a 23 de abril de 2024, na visitação técnica do Programa VALE RECICLAR</t>
  </si>
  <si>
    <t>27/042024</t>
  </si>
  <si>
    <t>I</t>
  </si>
  <si>
    <t>II</t>
  </si>
  <si>
    <t>-</t>
  </si>
  <si>
    <t>188/2024</t>
  </si>
  <si>
    <t>Origem: RIO BRANCO-ACRE; Destino: BELÉM-PA;</t>
  </si>
  <si>
    <t>Origem: RIO BRANCO-ACRE; Destino: NAVEGANTES-SC;</t>
  </si>
  <si>
    <t xml:space="preserve"> 160010074/2024</t>
  </si>
  <si>
    <t xml:space="preserve"> 160010076/2024</t>
  </si>
  <si>
    <t xml:space="preserve"> 160010075/2024</t>
  </si>
  <si>
    <t xml:space="preserve"> 160010063/2024</t>
  </si>
  <si>
    <t xml:space="preserve"> 160010064/2024</t>
  </si>
  <si>
    <t xml:space="preserve"> 160010065/2024</t>
  </si>
  <si>
    <t>Data da emissão: 08/08/2024</t>
  </si>
  <si>
    <t>CONTRATO N°144/2023 - CERRADO VIAGENS</t>
  </si>
  <si>
    <t>Participar do XXIX Encontro Nacional dos Secretários e Secretárias de Meio Ambiente do Fórum CB27, promovido pela Coordenação Nacional e de seus parceiros apoiadores - Fun dação Konrad Adenauer Brasil e ICLEI Brasil, nos dias 16 a 18 de abril de 2024, na Cidade de Belém-PA,</t>
  </si>
  <si>
    <t>(Custeada pelo evento)</t>
  </si>
  <si>
    <t>IDENTIFICAÇÃO DO ÓRGÃO/ENTIDADE/FUNDO: Secretaria Municipal de Meio Ambiente - SEMEIA</t>
  </si>
  <si>
    <t>REALIZADO ATÉ O MÊS/ANO (ACUMULADO): JANEIRO A JULHO/2024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</si>
</sst>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44" fontId="3" fillId="0" borderId="1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4" fontId="2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vertical="center"/>
    </xf>
    <xf numFmtId="44" fontId="3" fillId="0" borderId="2" xfId="2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 wrapText="1"/>
    </xf>
    <xf numFmtId="44" fontId="3" fillId="0" borderId="8" xfId="2" applyFont="1" applyFill="1" applyBorder="1" applyAlignment="1">
      <alignment horizontal="center" vertical="center"/>
    </xf>
    <xf numFmtId="44" fontId="3" fillId="0" borderId="9" xfId="2" applyFont="1" applyFill="1" applyBorder="1" applyAlignment="1">
      <alignment horizontal="center" vertical="center"/>
    </xf>
    <xf numFmtId="44" fontId="2" fillId="0" borderId="16" xfId="2" applyFont="1" applyFill="1" applyBorder="1" applyAlignment="1">
      <alignment vertical="center"/>
    </xf>
    <xf numFmtId="43" fontId="2" fillId="0" borderId="16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4" fontId="2" fillId="0" borderId="11" xfId="2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4" fontId="3" fillId="0" borderId="8" xfId="2" applyFont="1" applyFill="1" applyBorder="1" applyAlignment="1">
      <alignment horizontal="center" vertical="center"/>
    </xf>
    <xf numFmtId="44" fontId="3" fillId="0" borderId="9" xfId="2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19050</xdr:rowOff>
    </xdr:from>
    <xdr:to>
      <xdr:col>1</xdr:col>
      <xdr:colOff>628650</xdr:colOff>
      <xdr:row>4</xdr:row>
      <xdr:rowOff>4536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180975"/>
          <a:ext cx="457200" cy="471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AI28"/>
  <sheetViews>
    <sheetView tabSelected="1" zoomScale="80" zoomScaleNormal="80" workbookViewId="0">
      <selection activeCell="L32" sqref="L32"/>
    </sheetView>
  </sheetViews>
  <sheetFormatPr defaultRowHeight="12.75" x14ac:dyDescent="0.25"/>
  <cols>
    <col min="1" max="1" width="6.140625" style="15" customWidth="1"/>
    <col min="2" max="2" width="14.7109375" style="15" bestFit="1" customWidth="1"/>
    <col min="3" max="3" width="13.85546875" style="15" bestFit="1" customWidth="1"/>
    <col min="4" max="4" width="12.42578125" style="15" customWidth="1"/>
    <col min="5" max="5" width="7.140625" style="15" bestFit="1" customWidth="1"/>
    <col min="6" max="6" width="46.7109375" style="16" customWidth="1"/>
    <col min="7" max="7" width="23.7109375" style="8" bestFit="1" customWidth="1"/>
    <col min="8" max="8" width="6.85546875" style="15" bestFit="1" customWidth="1"/>
    <col min="9" max="9" width="12.5703125" style="15" bestFit="1" customWidth="1"/>
    <col min="10" max="10" width="30" style="17" bestFit="1" customWidth="1"/>
    <col min="11" max="11" width="10.85546875" style="15" bestFit="1" customWidth="1"/>
    <col min="12" max="12" width="19.28515625" style="15" bestFit="1" customWidth="1"/>
    <col min="13" max="13" width="18.85546875" style="15" bestFit="1" customWidth="1"/>
    <col min="14" max="14" width="8.85546875" style="15" bestFit="1" customWidth="1"/>
    <col min="15" max="16" width="10.85546875" style="15" bestFit="1" customWidth="1"/>
    <col min="17" max="17" width="23.42578125" style="15" customWidth="1"/>
    <col min="18" max="18" width="20.5703125" style="15" bestFit="1" customWidth="1"/>
    <col min="19" max="19" width="20.140625" style="15" bestFit="1" customWidth="1"/>
    <col min="20" max="20" width="24.28515625" style="15" bestFit="1" customWidth="1"/>
    <col min="21" max="21" width="26" style="15" bestFit="1" customWidth="1"/>
    <col min="22" max="22" width="23.5703125" style="8" bestFit="1" customWidth="1"/>
    <col min="23" max="23" width="16.85546875" style="8" bestFit="1" customWidth="1"/>
    <col min="24" max="24" width="18.28515625" style="8" bestFit="1" customWidth="1"/>
    <col min="25" max="25" width="17.42578125" style="8" bestFit="1" customWidth="1"/>
    <col min="26" max="26" width="36.7109375" style="8" bestFit="1" customWidth="1"/>
    <col min="27" max="27" width="20.42578125" style="15" customWidth="1"/>
    <col min="28" max="28" width="22.42578125" style="8" customWidth="1"/>
    <col min="29" max="29" width="16.7109375" style="8" bestFit="1" customWidth="1"/>
    <col min="30" max="30" width="5.140625" style="15" bestFit="1" customWidth="1"/>
    <col min="31" max="31" width="22.85546875" style="15" customWidth="1"/>
    <col min="32" max="32" width="23.140625" style="15" customWidth="1"/>
    <col min="33" max="16384" width="9.140625" style="15"/>
  </cols>
  <sheetData>
    <row r="5" spans="1:32" x14ac:dyDescent="0.25">
      <c r="A5" s="18" t="s">
        <v>69</v>
      </c>
    </row>
    <row r="7" spans="1:32" s="17" customFormat="1" x14ac:dyDescent="0.25">
      <c r="A7" s="17" t="s">
        <v>74</v>
      </c>
      <c r="G7" s="6"/>
      <c r="V7" s="6"/>
      <c r="W7" s="6"/>
      <c r="X7" s="6"/>
      <c r="Y7" s="6"/>
      <c r="Z7" s="6"/>
      <c r="AB7" s="6"/>
      <c r="AC7" s="6"/>
    </row>
    <row r="8" spans="1:32" s="17" customFormat="1" x14ac:dyDescent="0.25">
      <c r="A8" s="17" t="s">
        <v>56</v>
      </c>
      <c r="G8" s="6"/>
      <c r="V8" s="6"/>
      <c r="W8" s="6"/>
      <c r="X8" s="6"/>
      <c r="Y8" s="6"/>
      <c r="Z8" s="6"/>
      <c r="AB8" s="6"/>
      <c r="AC8" s="6"/>
    </row>
    <row r="9" spans="1:32" s="17" customFormat="1" x14ac:dyDescent="0.25">
      <c r="A9" s="17" t="s">
        <v>75</v>
      </c>
      <c r="G9" s="6"/>
      <c r="V9" s="6"/>
      <c r="W9" s="6"/>
      <c r="X9" s="6"/>
      <c r="Y9" s="6"/>
      <c r="Z9" s="6"/>
      <c r="AB9" s="6"/>
      <c r="AC9" s="6"/>
    </row>
    <row r="10" spans="1:32" s="17" customFormat="1" x14ac:dyDescent="0.25">
      <c r="G10" s="6"/>
      <c r="V10" s="6"/>
      <c r="W10" s="6"/>
      <c r="X10" s="6"/>
      <c r="Y10" s="6"/>
      <c r="Z10" s="6"/>
      <c r="AB10" s="6"/>
      <c r="AC10" s="6"/>
    </row>
    <row r="11" spans="1:32" s="17" customFormat="1" x14ac:dyDescent="0.25">
      <c r="A11" s="17" t="s">
        <v>104</v>
      </c>
      <c r="G11" s="6"/>
      <c r="V11" s="6"/>
      <c r="W11" s="6"/>
      <c r="X11" s="6"/>
      <c r="Y11" s="6"/>
      <c r="Z11" s="6"/>
      <c r="AB11" s="6"/>
      <c r="AC11" s="6"/>
    </row>
    <row r="12" spans="1:32" s="17" customFormat="1" x14ac:dyDescent="0.25">
      <c r="A12" s="17" t="s">
        <v>105</v>
      </c>
      <c r="G12" s="6"/>
      <c r="V12" s="6"/>
      <c r="W12" s="6"/>
      <c r="X12" s="6"/>
      <c r="Y12" s="6"/>
      <c r="Z12" s="6"/>
      <c r="AB12" s="6"/>
      <c r="AC12" s="6"/>
    </row>
    <row r="14" spans="1:32" ht="13.5" thickBot="1" x14ac:dyDescent="0.3">
      <c r="A14" s="18" t="s">
        <v>54</v>
      </c>
      <c r="B14" s="18"/>
      <c r="C14" s="18"/>
      <c r="D14" s="18"/>
      <c r="E14" s="18"/>
      <c r="F14" s="17"/>
      <c r="G14" s="4"/>
      <c r="H14" s="18"/>
      <c r="I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4"/>
      <c r="W14" s="4"/>
      <c r="X14" s="4"/>
      <c r="Y14" s="4"/>
      <c r="Z14" s="4"/>
      <c r="AA14" s="18"/>
      <c r="AB14" s="4"/>
      <c r="AC14" s="4"/>
      <c r="AD14" s="18"/>
      <c r="AE14" s="18"/>
      <c r="AF14" s="18"/>
    </row>
    <row r="15" spans="1:32" s="31" customFormat="1" x14ac:dyDescent="0.25">
      <c r="A15" s="66" t="s">
        <v>16</v>
      </c>
      <c r="B15" s="69" t="s">
        <v>0</v>
      </c>
      <c r="C15" s="69"/>
      <c r="D15" s="69"/>
      <c r="E15" s="69"/>
      <c r="F15" s="69"/>
      <c r="G15" s="69"/>
      <c r="H15" s="69"/>
      <c r="I15" s="69"/>
      <c r="J15" s="69" t="s">
        <v>25</v>
      </c>
      <c r="K15" s="69"/>
      <c r="L15" s="69"/>
      <c r="M15" s="69"/>
      <c r="N15" s="69"/>
      <c r="O15" s="69" t="s">
        <v>1</v>
      </c>
      <c r="P15" s="69"/>
      <c r="Q15" s="69"/>
      <c r="R15" s="69"/>
      <c r="S15" s="69" t="s">
        <v>2</v>
      </c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1" t="s">
        <v>3</v>
      </c>
      <c r="AE15" s="71"/>
      <c r="AF15" s="73" t="s">
        <v>72</v>
      </c>
    </row>
    <row r="16" spans="1:32" s="31" customFormat="1" x14ac:dyDescent="0.25">
      <c r="A16" s="67"/>
      <c r="B16" s="70" t="s">
        <v>17</v>
      </c>
      <c r="C16" s="70" t="s">
        <v>4</v>
      </c>
      <c r="D16" s="70" t="s">
        <v>5</v>
      </c>
      <c r="E16" s="70" t="s">
        <v>6</v>
      </c>
      <c r="F16" s="70" t="s">
        <v>66</v>
      </c>
      <c r="G16" s="75" t="s">
        <v>50</v>
      </c>
      <c r="H16" s="70" t="s">
        <v>55</v>
      </c>
      <c r="I16" s="70" t="s">
        <v>7</v>
      </c>
      <c r="J16" s="70" t="s">
        <v>8</v>
      </c>
      <c r="K16" s="70" t="s">
        <v>9</v>
      </c>
      <c r="L16" s="70" t="s">
        <v>24</v>
      </c>
      <c r="M16" s="70" t="s">
        <v>10</v>
      </c>
      <c r="N16" s="70" t="s">
        <v>11</v>
      </c>
      <c r="O16" s="70" t="s">
        <v>12</v>
      </c>
      <c r="P16" s="70" t="s">
        <v>13</v>
      </c>
      <c r="Q16" s="70" t="s">
        <v>18</v>
      </c>
      <c r="R16" s="70" t="s">
        <v>14</v>
      </c>
      <c r="S16" s="70" t="s">
        <v>49</v>
      </c>
      <c r="T16" s="70" t="s">
        <v>19</v>
      </c>
      <c r="U16" s="70" t="s">
        <v>58</v>
      </c>
      <c r="V16" s="75" t="s">
        <v>20</v>
      </c>
      <c r="W16" s="75"/>
      <c r="X16" s="75"/>
      <c r="Y16" s="75"/>
      <c r="Z16" s="75"/>
      <c r="AA16" s="70" t="s">
        <v>57</v>
      </c>
      <c r="AB16" s="75" t="s">
        <v>63</v>
      </c>
      <c r="AC16" s="75" t="s">
        <v>23</v>
      </c>
      <c r="AD16" s="72"/>
      <c r="AE16" s="72"/>
      <c r="AF16" s="74"/>
    </row>
    <row r="17" spans="1:35" s="31" customFormat="1" ht="27" customHeight="1" x14ac:dyDescent="0.25">
      <c r="A17" s="67"/>
      <c r="B17" s="70"/>
      <c r="C17" s="70"/>
      <c r="D17" s="70"/>
      <c r="E17" s="70"/>
      <c r="F17" s="70"/>
      <c r="G17" s="75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52" t="s">
        <v>21</v>
      </c>
      <c r="W17" s="52" t="s">
        <v>22</v>
      </c>
      <c r="X17" s="52" t="s">
        <v>15</v>
      </c>
      <c r="Y17" s="52" t="s">
        <v>26</v>
      </c>
      <c r="Z17" s="52" t="s">
        <v>27</v>
      </c>
      <c r="AA17" s="70"/>
      <c r="AB17" s="75"/>
      <c r="AC17" s="75"/>
      <c r="AD17" s="53" t="s">
        <v>5</v>
      </c>
      <c r="AE17" s="53" t="s">
        <v>65</v>
      </c>
      <c r="AF17" s="74"/>
    </row>
    <row r="18" spans="1:35" s="58" customFormat="1" ht="13.5" thickBot="1" x14ac:dyDescent="0.3">
      <c r="A18" s="68"/>
      <c r="B18" s="54" t="s">
        <v>28</v>
      </c>
      <c r="C18" s="54" t="s">
        <v>51</v>
      </c>
      <c r="D18" s="54" t="s">
        <v>52</v>
      </c>
      <c r="E18" s="54" t="s">
        <v>29</v>
      </c>
      <c r="F18" s="54" t="s">
        <v>30</v>
      </c>
      <c r="G18" s="55" t="s">
        <v>31</v>
      </c>
      <c r="H18" s="54" t="s">
        <v>32</v>
      </c>
      <c r="I18" s="54" t="s">
        <v>33</v>
      </c>
      <c r="J18" s="54" t="s">
        <v>34</v>
      </c>
      <c r="K18" s="54" t="s">
        <v>35</v>
      </c>
      <c r="L18" s="54" t="s">
        <v>36</v>
      </c>
      <c r="M18" s="54" t="s">
        <v>37</v>
      </c>
      <c r="N18" s="54" t="s">
        <v>38</v>
      </c>
      <c r="O18" s="54" t="s">
        <v>39</v>
      </c>
      <c r="P18" s="54" t="s">
        <v>40</v>
      </c>
      <c r="Q18" s="54" t="s">
        <v>41</v>
      </c>
      <c r="R18" s="54" t="s">
        <v>42</v>
      </c>
      <c r="S18" s="54" t="s">
        <v>60</v>
      </c>
      <c r="T18" s="54" t="s">
        <v>43</v>
      </c>
      <c r="U18" s="54" t="s">
        <v>61</v>
      </c>
      <c r="V18" s="55" t="s">
        <v>44</v>
      </c>
      <c r="W18" s="55" t="s">
        <v>45</v>
      </c>
      <c r="X18" s="55" t="s">
        <v>67</v>
      </c>
      <c r="Y18" s="55" t="s">
        <v>46</v>
      </c>
      <c r="Z18" s="55" t="s">
        <v>62</v>
      </c>
      <c r="AA18" s="54" t="s">
        <v>47</v>
      </c>
      <c r="AB18" s="55" t="s">
        <v>48</v>
      </c>
      <c r="AC18" s="55" t="s">
        <v>68</v>
      </c>
      <c r="AD18" s="56" t="s">
        <v>64</v>
      </c>
      <c r="AE18" s="54" t="s">
        <v>53</v>
      </c>
      <c r="AF18" s="57" t="s">
        <v>59</v>
      </c>
    </row>
    <row r="19" spans="1:35" s="19" customFormat="1" ht="76.5" x14ac:dyDescent="0.25">
      <c r="A19" s="20">
        <v>1</v>
      </c>
      <c r="B19" s="20" t="s">
        <v>90</v>
      </c>
      <c r="C19" s="20" t="s">
        <v>91</v>
      </c>
      <c r="D19" s="21">
        <v>45399</v>
      </c>
      <c r="E19" s="22">
        <v>13755</v>
      </c>
      <c r="F19" s="23" t="s">
        <v>102</v>
      </c>
      <c r="G19" s="9">
        <v>689.43</v>
      </c>
      <c r="H19" s="20" t="s">
        <v>88</v>
      </c>
      <c r="I19" s="20">
        <v>4.5</v>
      </c>
      <c r="J19" s="24" t="s">
        <v>76</v>
      </c>
      <c r="K19" s="20">
        <v>160010001</v>
      </c>
      <c r="L19" s="20" t="s">
        <v>78</v>
      </c>
      <c r="M19" s="25" t="s">
        <v>79</v>
      </c>
      <c r="N19" s="20" t="s">
        <v>80</v>
      </c>
      <c r="O19" s="21">
        <v>45398</v>
      </c>
      <c r="P19" s="21">
        <v>45400</v>
      </c>
      <c r="Q19" s="25" t="s">
        <v>92</v>
      </c>
      <c r="R19" s="20" t="s">
        <v>82</v>
      </c>
      <c r="S19" s="26" t="s">
        <v>83</v>
      </c>
      <c r="T19" s="20" t="s">
        <v>94</v>
      </c>
      <c r="U19" s="20" t="s">
        <v>97</v>
      </c>
      <c r="V19" s="9">
        <v>3102.44</v>
      </c>
      <c r="W19" s="9">
        <v>3102.44</v>
      </c>
      <c r="X19" s="9">
        <f>V19-W19</f>
        <v>0</v>
      </c>
      <c r="Y19" s="9">
        <v>0</v>
      </c>
      <c r="Z19" s="9">
        <v>0</v>
      </c>
      <c r="AA19" s="25"/>
      <c r="AB19" s="10" t="s">
        <v>103</v>
      </c>
      <c r="AC19" s="9">
        <f>W19+Z19</f>
        <v>3102.44</v>
      </c>
      <c r="AD19" s="27"/>
      <c r="AE19" s="20"/>
      <c r="AF19" s="20"/>
    </row>
    <row r="20" spans="1:35" s="19" customFormat="1" ht="63.75" x14ac:dyDescent="0.25">
      <c r="A20" s="28">
        <v>2</v>
      </c>
      <c r="B20" s="28" t="s">
        <v>90</v>
      </c>
      <c r="C20" s="28" t="s">
        <v>84</v>
      </c>
      <c r="D20" s="29">
        <v>45399</v>
      </c>
      <c r="E20" s="30">
        <v>13755</v>
      </c>
      <c r="F20" s="31" t="s">
        <v>86</v>
      </c>
      <c r="G20" s="1">
        <v>1000</v>
      </c>
      <c r="H20" s="28" t="s">
        <v>88</v>
      </c>
      <c r="I20" s="28">
        <v>2.5</v>
      </c>
      <c r="J20" s="32" t="s">
        <v>77</v>
      </c>
      <c r="K20" s="28">
        <v>160010002</v>
      </c>
      <c r="L20" s="28" t="s">
        <v>78</v>
      </c>
      <c r="M20" s="33" t="s">
        <v>81</v>
      </c>
      <c r="N20" s="28" t="s">
        <v>80</v>
      </c>
      <c r="O20" s="29">
        <v>45403</v>
      </c>
      <c r="P20" s="29">
        <v>45405</v>
      </c>
      <c r="Q20" s="25" t="s">
        <v>93</v>
      </c>
      <c r="R20" s="20" t="s">
        <v>82</v>
      </c>
      <c r="S20" s="34" t="s">
        <v>83</v>
      </c>
      <c r="T20" s="28" t="s">
        <v>95</v>
      </c>
      <c r="U20" s="28" t="s">
        <v>98</v>
      </c>
      <c r="V20" s="1">
        <v>3102.44</v>
      </c>
      <c r="W20" s="1">
        <v>3102.44</v>
      </c>
      <c r="X20" s="1">
        <f t="shared" ref="X20:X21" si="0">V20-W20</f>
        <v>0</v>
      </c>
      <c r="Y20" s="1">
        <v>0</v>
      </c>
      <c r="Z20" s="1">
        <v>0</v>
      </c>
      <c r="AA20" s="59" t="s">
        <v>101</v>
      </c>
      <c r="AB20" s="61">
        <v>3574.45</v>
      </c>
      <c r="AC20" s="9">
        <f t="shared" ref="AC20:AC21" si="1">W20+Z20+AB20</f>
        <v>6676.8899999999994</v>
      </c>
      <c r="AD20" s="35"/>
      <c r="AE20" s="28"/>
      <c r="AF20" s="28"/>
    </row>
    <row r="21" spans="1:35" s="19" customFormat="1" ht="51.75" thickBot="1" x14ac:dyDescent="0.3">
      <c r="A21" s="34">
        <v>3</v>
      </c>
      <c r="B21" s="34" t="s">
        <v>90</v>
      </c>
      <c r="C21" s="34" t="s">
        <v>84</v>
      </c>
      <c r="D21" s="36">
        <v>45399</v>
      </c>
      <c r="E21" s="37">
        <v>13755</v>
      </c>
      <c r="F21" s="38" t="s">
        <v>85</v>
      </c>
      <c r="G21" s="11">
        <v>689.43</v>
      </c>
      <c r="H21" s="34" t="s">
        <v>89</v>
      </c>
      <c r="I21" s="34">
        <v>4.5</v>
      </c>
      <c r="J21" s="39" t="s">
        <v>77</v>
      </c>
      <c r="K21" s="34">
        <v>160010003</v>
      </c>
      <c r="L21" s="34" t="s">
        <v>78</v>
      </c>
      <c r="M21" s="40" t="s">
        <v>81</v>
      </c>
      <c r="N21" s="34" t="s">
        <v>80</v>
      </c>
      <c r="O21" s="36">
        <v>45406</v>
      </c>
      <c r="P21" s="36" t="s">
        <v>87</v>
      </c>
      <c r="Q21" s="41" t="s">
        <v>93</v>
      </c>
      <c r="R21" s="26" t="s">
        <v>82</v>
      </c>
      <c r="S21" s="34" t="s">
        <v>83</v>
      </c>
      <c r="T21" s="34" t="s">
        <v>96</v>
      </c>
      <c r="U21" s="34" t="s">
        <v>99</v>
      </c>
      <c r="V21" s="11">
        <v>2500</v>
      </c>
      <c r="W21" s="11">
        <v>2500</v>
      </c>
      <c r="X21" s="11">
        <f t="shared" si="0"/>
        <v>0</v>
      </c>
      <c r="Y21" s="11">
        <v>0</v>
      </c>
      <c r="Z21" s="11">
        <v>0</v>
      </c>
      <c r="AA21" s="60"/>
      <c r="AB21" s="62"/>
      <c r="AC21" s="12">
        <f t="shared" si="1"/>
        <v>2500</v>
      </c>
      <c r="AD21" s="42"/>
      <c r="AE21" s="34"/>
      <c r="AF21" s="34"/>
    </row>
    <row r="22" spans="1:35" ht="13.5" thickBot="1" x14ac:dyDescent="0.3">
      <c r="A22" s="63" t="s">
        <v>70</v>
      </c>
      <c r="B22" s="64"/>
      <c r="C22" s="64"/>
      <c r="D22" s="64"/>
      <c r="E22" s="64"/>
      <c r="F22" s="65"/>
      <c r="G22" s="13">
        <f>SUM(G19:G21)</f>
        <v>2378.8599999999997</v>
      </c>
      <c r="H22" s="43"/>
      <c r="I22" s="43"/>
      <c r="J22" s="43"/>
      <c r="K22" s="43"/>
      <c r="L22" s="43"/>
      <c r="M22" s="44"/>
      <c r="N22" s="43"/>
      <c r="O22" s="43"/>
      <c r="P22" s="43"/>
      <c r="Q22" s="43"/>
      <c r="R22" s="43"/>
      <c r="S22" s="45"/>
      <c r="T22" s="14"/>
      <c r="U22" s="14"/>
      <c r="V22" s="13">
        <f>SUM(V19:V21)</f>
        <v>8704.880000000001</v>
      </c>
      <c r="W22" s="13">
        <f>SUM(W19:W21)</f>
        <v>8704.880000000001</v>
      </c>
      <c r="X22" s="13">
        <f>SUM(X19:X21)</f>
        <v>0</v>
      </c>
      <c r="Y22" s="13">
        <f>SUM(Y19:Y21)</f>
        <v>0</v>
      </c>
      <c r="Z22" s="13">
        <f>SUM(Z19:Z21)</f>
        <v>0</v>
      </c>
      <c r="AA22" s="13"/>
      <c r="AB22" s="13">
        <f>SUM(AB19:AB21)</f>
        <v>3574.45</v>
      </c>
      <c r="AC22" s="13">
        <f>SUM(AC19:AC21)</f>
        <v>12279.33</v>
      </c>
      <c r="AD22" s="46"/>
      <c r="AE22" s="47"/>
      <c r="AF22" s="48"/>
    </row>
    <row r="23" spans="1:35" x14ac:dyDescent="0.25">
      <c r="A23" s="17"/>
      <c r="B23" s="17"/>
      <c r="C23" s="17"/>
      <c r="D23" s="49"/>
      <c r="E23" s="49"/>
      <c r="F23" s="17"/>
      <c r="G23" s="2"/>
      <c r="H23" s="49"/>
      <c r="I23" s="49"/>
      <c r="K23" s="49"/>
      <c r="L23" s="49"/>
      <c r="M23" s="49"/>
      <c r="N23" s="49"/>
      <c r="O23" s="49"/>
      <c r="P23" s="49"/>
      <c r="Q23" s="49"/>
      <c r="R23" s="49"/>
      <c r="S23" s="49"/>
      <c r="T23" s="3"/>
      <c r="U23" s="3"/>
      <c r="V23" s="4"/>
      <c r="W23" s="4"/>
      <c r="X23" s="4"/>
      <c r="Y23" s="4"/>
      <c r="Z23" s="4"/>
      <c r="AA23" s="5"/>
      <c r="AB23" s="4"/>
      <c r="AC23" s="4"/>
      <c r="AD23" s="50"/>
      <c r="AE23" s="51"/>
      <c r="AF23" s="18"/>
    </row>
    <row r="24" spans="1:35" s="16" customFormat="1" x14ac:dyDescent="0.25">
      <c r="A24" s="17" t="s">
        <v>100</v>
      </c>
      <c r="B24" s="17"/>
      <c r="C24" s="17"/>
      <c r="D24" s="17"/>
      <c r="E24" s="17"/>
      <c r="F24" s="17"/>
      <c r="G24" s="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6"/>
      <c r="W24" s="6"/>
      <c r="X24" s="6"/>
      <c r="Y24" s="6"/>
      <c r="Z24" s="6"/>
      <c r="AA24" s="17"/>
      <c r="AB24" s="6"/>
      <c r="AC24" s="6"/>
      <c r="AD24" s="17"/>
      <c r="AE24" s="17"/>
      <c r="AF24" s="17"/>
      <c r="AG24" s="17"/>
      <c r="AH24" s="17"/>
      <c r="AI24" s="17"/>
    </row>
    <row r="25" spans="1:35" s="16" customFormat="1" x14ac:dyDescent="0.25">
      <c r="A25" s="17" t="s">
        <v>73</v>
      </c>
      <c r="B25" s="17"/>
      <c r="C25" s="17"/>
      <c r="D25" s="17"/>
      <c r="E25" s="17"/>
      <c r="F25" s="17"/>
      <c r="G25" s="6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6"/>
      <c r="W25" s="6"/>
      <c r="X25" s="6"/>
      <c r="Y25" s="6"/>
      <c r="Z25" s="6"/>
      <c r="AA25" s="17"/>
      <c r="AB25" s="6"/>
      <c r="AC25" s="6"/>
      <c r="AD25" s="17"/>
      <c r="AE25" s="17"/>
      <c r="AF25" s="17"/>
      <c r="AG25" s="17"/>
      <c r="AH25" s="17"/>
      <c r="AI25" s="17"/>
    </row>
    <row r="26" spans="1:35" s="16" customFormat="1" x14ac:dyDescent="0.25">
      <c r="A26" s="17" t="s">
        <v>71</v>
      </c>
      <c r="B26" s="17"/>
      <c r="C26" s="17"/>
      <c r="D26" s="17"/>
      <c r="E26" s="17"/>
      <c r="F26" s="17"/>
      <c r="G26" s="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6"/>
      <c r="W26" s="6"/>
      <c r="X26" s="6"/>
      <c r="Y26" s="6"/>
      <c r="Z26" s="6"/>
      <c r="AA26" s="17"/>
      <c r="AB26" s="6"/>
      <c r="AC26" s="6"/>
      <c r="AD26" s="17"/>
      <c r="AE26" s="17"/>
      <c r="AF26" s="17"/>
      <c r="AG26" s="17"/>
      <c r="AH26" s="17"/>
      <c r="AI26" s="17"/>
    </row>
    <row r="27" spans="1:35" s="16" customFormat="1" x14ac:dyDescent="0.25">
      <c r="G27" s="7"/>
      <c r="J27" s="17"/>
      <c r="V27" s="7"/>
      <c r="W27" s="7"/>
      <c r="X27" s="7"/>
      <c r="Y27" s="7"/>
      <c r="Z27" s="7"/>
      <c r="AB27" s="7"/>
      <c r="AC27" s="7"/>
    </row>
    <row r="28" spans="1:35" s="16" customFormat="1" x14ac:dyDescent="0.25">
      <c r="G28" s="7"/>
      <c r="J28" s="17"/>
      <c r="V28" s="7"/>
      <c r="W28" s="7"/>
      <c r="X28" s="7"/>
      <c r="Y28" s="7"/>
      <c r="Z28" s="7"/>
      <c r="AB28" s="7"/>
      <c r="AC28" s="7"/>
    </row>
  </sheetData>
  <mergeCells count="34">
    <mergeCell ref="C16:C17"/>
    <mergeCell ref="D16:D17"/>
    <mergeCell ref="AD15:AE16"/>
    <mergeCell ref="AF15:AF17"/>
    <mergeCell ref="B15:I15"/>
    <mergeCell ref="S15:AC15"/>
    <mergeCell ref="U16:U17"/>
    <mergeCell ref="H16:H17"/>
    <mergeCell ref="AA16:AA17"/>
    <mergeCell ref="AB16:AB17"/>
    <mergeCell ref="AC16:AC17"/>
    <mergeCell ref="V16:Z16"/>
    <mergeCell ref="T16:T17"/>
    <mergeCell ref="S16:S17"/>
    <mergeCell ref="E16:E17"/>
    <mergeCell ref="I16:I17"/>
    <mergeCell ref="G16:G17"/>
    <mergeCell ref="R16:R17"/>
    <mergeCell ref="AA20:AA21"/>
    <mergeCell ref="AB20:AB21"/>
    <mergeCell ref="A22:F22"/>
    <mergeCell ref="A15:A18"/>
    <mergeCell ref="J15:N15"/>
    <mergeCell ref="O15:R15"/>
    <mergeCell ref="F16:F17"/>
    <mergeCell ref="B16:B17"/>
    <mergeCell ref="L16:L17"/>
    <mergeCell ref="K16:K17"/>
    <mergeCell ref="M16:M17"/>
    <mergeCell ref="N16:N17"/>
    <mergeCell ref="O16:O17"/>
    <mergeCell ref="J16:J17"/>
    <mergeCell ref="P16:P17"/>
    <mergeCell ref="Q16:Q17"/>
  </mergeCells>
  <pageMargins left="0.511811024" right="0.511811024" top="0.78740157499999996" bottom="0.78740157499999996" header="0.31496062000000002" footer="0.31496062000000002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SEMEIA DIÁRIAS SERVIDOR 07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2021-11-22T20:13:55Z</cp:lastPrinted>
  <dcterms:created xsi:type="dcterms:W3CDTF">2013-10-11T22:14:02Z</dcterms:created>
  <dcterms:modified xsi:type="dcterms:W3CDTF">2024-08-19T16:07:32Z</dcterms:modified>
</cp:coreProperties>
</file>