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28680" yWindow="-120" windowWidth="29040" windowHeight="15720" tabRatio="748"/>
  </bookViews>
  <sheets>
    <sheet name="SEME DIÁRIAS JUN 2025" sheetId="1" r:id="rId1"/>
  </sheets>
  <calcPr calcId="162913"/>
</workbook>
</file>

<file path=xl/calcChain.xml><?xml version="1.0" encoding="utf-8"?>
<calcChain xmlns="http://schemas.openxmlformats.org/spreadsheetml/2006/main">
  <c r="AD23" i="1" l="1"/>
  <c r="AC23" i="1"/>
  <c r="W23" i="1"/>
  <c r="L23" i="1"/>
  <c r="AD22" i="1" l="1"/>
  <c r="AD21" i="1"/>
  <c r="AD20" i="1"/>
  <c r="AC22" i="1"/>
  <c r="AD19" i="1"/>
  <c r="AA23" i="1"/>
  <c r="Z23" i="1"/>
  <c r="X23" i="1"/>
  <c r="Y23" i="1" l="1"/>
</calcChain>
</file>

<file path=xl/sharedStrings.xml><?xml version="1.0" encoding="utf-8"?>
<sst xmlns="http://schemas.openxmlformats.org/spreadsheetml/2006/main" count="136" uniqueCount="106">
  <si>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</si>
  <si>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</si>
  <si>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</si>
  <si>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</si>
  <si>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</si>
  <si>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</si>
  <si>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</si>
  <si>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</si>
  <si>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</si>
  <si>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</si>
  <si>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</si>
  <si>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</si>
  <si>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</si>
  <si>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</si>
  <si>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</si>
  <si>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</si>
  <si>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</si>
  <si>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</si>
  <si>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</si>
  <si>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</si>
  <si>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</si>
  <si>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</si>
  <si>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</si>
  <si>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</si>
  <si>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</si>
  <si>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</si>
  <si>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</si>
  <si>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</si>
  <si>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</si>
  <si>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</si>
  <si>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</si>
  <si>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</si>
  <si>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</si>
  <si>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</si>
  <si>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</si>
  <si>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</si>
  <si>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</si>
  <si>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</si>
  <si>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</si>
  <si>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</si>
  <si>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</si>
  <si>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</si>
  <si>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</si>
  <si>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Nome do titular do Órgão/Entidade/Fundo: ALYSSON BESTENE LINS - SECRETÁRIO  MUNICIPAL DE EDUCAÇÃO/SEME</t>
  </si>
  <si>
    <t>PRESTAÇÃO DE CONTAS MENSAL - EXERCÍCIO 2025</t>
  </si>
  <si>
    <t>Data de emissão:</t>
  </si>
  <si>
    <t>ALYSSON BESTENE LINS</t>
  </si>
  <si>
    <t>130020139/2025</t>
  </si>
  <si>
    <t>AEREO</t>
  </si>
  <si>
    <t>RIO BRANCO/BRASILIA/RIO BRANCO</t>
  </si>
  <si>
    <t>33.90.14.00</t>
  </si>
  <si>
    <t>Participar de uma reunião junto ao Fundo Nacional de
Desenvolvimento da Educação – FNDE por meio da Coordenação Geral de Relações Institucionais – CGREL, objetivando discutir temas
essenciais para o desenvolvimento educacional do município, como a ampliação de escolas e creches, além das possibilidades de investimento por meio
do novo Programa de Aceleração do Crescimento – PAC 2025</t>
  </si>
  <si>
    <t xml:space="preserve">MARIO JEFFERSON MOREIRA DIAS </t>
  </si>
  <si>
    <t>realizar atividade se segurança pessoal do Exmo. Sr. Vice Prefeito de
Rio Branco, em agenda institucional na Cidade de Brasília – DF</t>
  </si>
  <si>
    <t>130020140/2025</t>
  </si>
  <si>
    <t>34/2025</t>
  </si>
  <si>
    <t>Agente Público</t>
  </si>
  <si>
    <t>SEME</t>
  </si>
  <si>
    <t>130020183/2025</t>
  </si>
  <si>
    <t>9120432-2</t>
  </si>
  <si>
    <t>41/2025</t>
  </si>
  <si>
    <t>Vice - Prefeito e Secretário Municipal de Educação</t>
  </si>
  <si>
    <t>Segurança Pessoal</t>
  </si>
  <si>
    <t>130020186/2025</t>
  </si>
  <si>
    <t>Manual de Referência - 11ª Edição - Anexos IV, VI, VII e IX</t>
  </si>
  <si>
    <t>JOAO ANTONIO THOMAZ DE MENEZES FILHO</t>
  </si>
  <si>
    <t>Acompanhamento e assessoramento do Senhor Secretário
Alysson Bestene Lins no evento Bootcamp de Tecnologia da Informação para Estados e Capitais</t>
  </si>
  <si>
    <t>RIO BRANCO/BRASILIA/SÃO PAULO/RIO BRANCO</t>
  </si>
  <si>
    <t>ELIVAN DA SILVA DIAS</t>
  </si>
  <si>
    <t>Assessorar o Secretário da SEME na 2ª Reunião Ordinária de 2025 do
Conselho Nacional de Secretários de Educação das Capitais (CONSEC), nos dias 24 e 25 de abril de 2025, na cidade de Brasília/DF</t>
  </si>
  <si>
    <t>ADAUTO DA SILVA GOIS</t>
  </si>
  <si>
    <t>Representando o Secretário Municipal de Educação do Município de Rio Branco, no
6º Congresso Socioemocional, promovido pelo o LIV - Laboratório Inteligência de Vida, programa voltado à educação socioemocional nas escolas, com foco abrangente na equipe escolar, nos alunos e em suas respectivas
famílias. O LIV visa fortalecer um ambiente escolar pautado na escuta ativa e expressão emocional</t>
  </si>
  <si>
    <t>Nome do responsável pela elaboração: ANA HELENA MEIRELES</t>
  </si>
  <si>
    <t>12/05/2025</t>
  </si>
  <si>
    <t>07/05/2025</t>
  </si>
  <si>
    <t>035/2025</t>
  </si>
  <si>
    <t xml:space="preserve">2ª Reunião Ordinária de 2025 do Conselho Nacinal de Secretários de Educação das Capitais (CONSEP) e Evento BETT Brasil 2015 - Expo Center Norte e Bootcamps de Tecnologia da Informação e de Pedagogia para o Setor Público </t>
  </si>
  <si>
    <t>46/2025</t>
  </si>
  <si>
    <t>130020007</t>
  </si>
  <si>
    <t>130020229/2025</t>
  </si>
  <si>
    <t>130020319/2025</t>
  </si>
  <si>
    <t>703.209</t>
  </si>
  <si>
    <t>101/2025</t>
  </si>
  <si>
    <t>Chefe do Departamento de Gestão Escolar</t>
  </si>
  <si>
    <t>Servidor efetivo</t>
  </si>
  <si>
    <t>130020243/2025</t>
  </si>
  <si>
    <t>130020366/2025</t>
  </si>
  <si>
    <t>037/2025</t>
  </si>
  <si>
    <t>Chefe da Divisão de Tecnologia da Informática</t>
  </si>
  <si>
    <t>130020241/2025</t>
  </si>
  <si>
    <t>130020361/2025</t>
  </si>
  <si>
    <t>94/2025</t>
  </si>
  <si>
    <t>124/2025</t>
  </si>
  <si>
    <t xml:space="preserve">Diretor de Gestão </t>
  </si>
  <si>
    <t>RIO BRANCO/BRASILIA/RIO DE JANEIRO/RIO BRANCO</t>
  </si>
  <si>
    <t>130020287/2025</t>
  </si>
  <si>
    <t>130020432/2025</t>
  </si>
  <si>
    <t>*1/2</t>
  </si>
  <si>
    <t>Passagens custeadas pela Casa Civil</t>
  </si>
  <si>
    <t>1*</t>
  </si>
  <si>
    <t>2*</t>
  </si>
  <si>
    <t>83/2023</t>
  </si>
  <si>
    <t>709920-1</t>
  </si>
  <si>
    <t>AC</t>
  </si>
  <si>
    <t>ÓRGÃO/ENTIDADE/FUNDO: Secretaria Municipal de Educação - SEME</t>
  </si>
  <si>
    <t>REALIZADO ATÉ O MÊS/ANO: JANEIRO A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</si>
</sst>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43" fontId="2" fillId="0" borderId="17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6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18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44" fontId="2" fillId="0" borderId="28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horizontal="center" vertical="center" wrapText="1"/>
    </xf>
    <xf numFmtId="44" fontId="2" fillId="0" borderId="28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14" fontId="3" fillId="0" borderId="5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12" fontId="3" fillId="0" borderId="5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4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12" fontId="3" fillId="0" borderId="2" xfId="0" applyNumberFormat="1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4" fontId="4" fillId="0" borderId="0" xfId="2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44" fontId="4" fillId="0" borderId="14" xfId="2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4" fontId="4" fillId="0" borderId="0" xfId="2" applyFont="1" applyFill="1" applyBorder="1" applyAlignment="1">
      <alignment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4" fontId="3" fillId="0" borderId="5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579344</xdr:colOff>
      <xdr:row>0</xdr:row>
      <xdr:rowOff>0</xdr:rowOff>
    </xdr:from>
    <xdr:to>
      <xdr:col>1</xdr:col>
      <xdr:colOff>493058</xdr:colOff>
      <xdr:row>2</xdr:row>
      <xdr:rowOff>169769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344" y="0"/>
          <a:ext cx="530038" cy="550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zoomScale="85" zoomScaleNormal="85" workbookViewId="0">
      <selection activeCell="AF31" sqref="AF31"/>
    </sheetView>
  </sheetViews>
  <sheetFormatPr defaultColWidth="9.140625" defaultRowHeight="12.75" x14ac:dyDescent="0.25"/>
  <cols>
    <col min="1" max="1" width="9.28515625" style="20" customWidth="1"/>
    <col min="2" max="2" width="32.85546875" style="20" bestFit="1" customWidth="1"/>
    <col min="3" max="3" width="13.85546875" style="20" bestFit="1" customWidth="1"/>
    <col min="4" max="4" width="10.28515625" style="20" bestFit="1" customWidth="1"/>
    <col min="5" max="5" width="6.7109375" style="20" bestFit="1" customWidth="1"/>
    <col min="6" max="6" width="39.85546875" style="20" bestFit="1" customWidth="1"/>
    <col min="7" max="7" width="10.28515625" style="20" bestFit="1" customWidth="1"/>
    <col min="8" max="8" width="8" style="20" bestFit="1" customWidth="1"/>
    <col min="9" max="9" width="17.85546875" style="20" bestFit="1" customWidth="1"/>
    <col min="10" max="10" width="8.42578125" style="20" bestFit="1" customWidth="1"/>
    <col min="11" max="11" width="44.85546875" style="21" customWidth="1"/>
    <col min="12" max="12" width="23.140625" style="5" bestFit="1" customWidth="1"/>
    <col min="13" max="13" width="7.5703125" style="20" bestFit="1" customWidth="1"/>
    <col min="14" max="14" width="12.5703125" style="20" bestFit="1" customWidth="1"/>
    <col min="15" max="15" width="13.7109375" style="20" bestFit="1" customWidth="1"/>
    <col min="16" max="16" width="16" style="20" bestFit="1" customWidth="1"/>
    <col min="17" max="17" width="21.85546875" style="20" bestFit="1" customWidth="1"/>
    <col min="18" max="18" width="19.28515625" style="20" bestFit="1" customWidth="1"/>
    <col min="19" max="19" width="25" style="20" bestFit="1" customWidth="1"/>
    <col min="20" max="20" width="19" style="20" bestFit="1" customWidth="1"/>
    <col min="21" max="21" width="23" style="20" bestFit="1" customWidth="1"/>
    <col min="22" max="22" width="24.85546875" style="20" bestFit="1" customWidth="1"/>
    <col min="23" max="23" width="14.28515625" style="5" bestFit="1" customWidth="1"/>
    <col min="24" max="24" width="16" style="5" bestFit="1" customWidth="1"/>
    <col min="25" max="25" width="10.85546875" style="5" bestFit="1" customWidth="1"/>
    <col min="26" max="26" width="10" style="5" bestFit="1" customWidth="1"/>
    <col min="27" max="27" width="19.42578125" style="5" customWidth="1"/>
    <col min="28" max="28" width="44.28515625" style="20" bestFit="1" customWidth="1"/>
    <col min="29" max="29" width="25" style="5" bestFit="1" customWidth="1"/>
    <col min="30" max="30" width="13.42578125" style="5" bestFit="1" customWidth="1"/>
    <col min="31" max="31" width="10.28515625" style="20" bestFit="1" customWidth="1"/>
    <col min="32" max="32" width="17.5703125" style="20" bestFit="1" customWidth="1"/>
    <col min="33" max="33" width="13.85546875" style="20" bestFit="1" customWidth="1"/>
    <col min="34" max="34" width="25.5703125" style="20" bestFit="1" customWidth="1"/>
    <col min="35" max="35" width="41.85546875" style="20" bestFit="1" customWidth="1"/>
    <col min="36" max="16384" width="9.140625" style="20"/>
  </cols>
  <sheetData>
    <row r="1" spans="1:38" s="91" customFormat="1" ht="15" x14ac:dyDescent="0.25">
      <c r="K1" s="96"/>
      <c r="L1" s="92"/>
      <c r="W1" s="92"/>
      <c r="X1" s="92"/>
      <c r="Y1" s="92"/>
      <c r="Z1" s="92"/>
      <c r="AA1" s="92"/>
      <c r="AC1" s="92"/>
      <c r="AD1" s="92"/>
    </row>
    <row r="2" spans="1:38" s="91" customFormat="1" ht="15" x14ac:dyDescent="0.25">
      <c r="K2" s="96"/>
      <c r="L2" s="92"/>
      <c r="W2" s="92"/>
      <c r="X2" s="92"/>
      <c r="Y2" s="92"/>
      <c r="Z2" s="92"/>
      <c r="AA2" s="92"/>
      <c r="AC2" s="92"/>
      <c r="AD2" s="92"/>
    </row>
    <row r="3" spans="1:38" s="91" customFormat="1" ht="15" x14ac:dyDescent="0.25">
      <c r="K3" s="96"/>
      <c r="L3" s="92"/>
      <c r="W3" s="92"/>
      <c r="X3" s="92"/>
      <c r="Y3" s="92"/>
      <c r="Z3" s="92"/>
      <c r="AA3" s="92"/>
      <c r="AC3" s="92"/>
      <c r="AD3" s="92"/>
    </row>
    <row r="4" spans="1:38" s="91" customFormat="1" ht="15" x14ac:dyDescent="0.25">
      <c r="A4" s="91" t="s">
        <v>24</v>
      </c>
      <c r="K4" s="96"/>
      <c r="L4" s="92"/>
      <c r="W4" s="92"/>
      <c r="X4" s="92"/>
      <c r="Y4" s="92"/>
      <c r="Z4" s="92"/>
      <c r="AA4" s="92"/>
      <c r="AC4" s="92"/>
      <c r="AD4" s="92"/>
    </row>
    <row r="5" spans="1:38" s="91" customFormat="1" ht="15" x14ac:dyDescent="0.25">
      <c r="K5" s="96"/>
      <c r="L5" s="92"/>
      <c r="W5" s="92"/>
      <c r="X5" s="92"/>
      <c r="Y5" s="92"/>
      <c r="Z5" s="92"/>
      <c r="AA5" s="92"/>
      <c r="AC5" s="92"/>
      <c r="AD5" s="92"/>
    </row>
    <row r="6" spans="1:38" s="91" customFormat="1" ht="15" x14ac:dyDescent="0.25">
      <c r="A6" s="91" t="s">
        <v>44</v>
      </c>
      <c r="K6" s="96"/>
      <c r="L6" s="92"/>
      <c r="W6" s="92"/>
      <c r="X6" s="92"/>
      <c r="Y6" s="92"/>
      <c r="Z6" s="92"/>
      <c r="AA6" s="92"/>
      <c r="AC6" s="92"/>
      <c r="AD6" s="92"/>
    </row>
    <row r="7" spans="1:38" s="91" customFormat="1" ht="15" x14ac:dyDescent="0.25">
      <c r="A7" s="91" t="s">
        <v>30</v>
      </c>
      <c r="K7" s="96"/>
      <c r="L7" s="92"/>
      <c r="O7" s="96"/>
      <c r="P7" s="96"/>
      <c r="Q7" s="96"/>
      <c r="R7" s="96"/>
      <c r="S7" s="96"/>
      <c r="T7" s="96"/>
      <c r="U7" s="96"/>
      <c r="V7" s="96"/>
      <c r="W7" s="97"/>
      <c r="X7" s="97"/>
      <c r="Y7" s="97"/>
      <c r="Z7" s="97"/>
      <c r="AA7" s="97"/>
      <c r="AB7" s="96"/>
      <c r="AC7" s="97"/>
      <c r="AD7" s="97"/>
      <c r="AE7" s="96"/>
      <c r="AF7" s="96"/>
      <c r="AG7" s="96"/>
      <c r="AH7" s="96"/>
      <c r="AI7" s="96"/>
      <c r="AJ7" s="96"/>
      <c r="AK7" s="96"/>
      <c r="AL7" s="96"/>
    </row>
    <row r="8" spans="1:38" s="91" customFormat="1" ht="15" x14ac:dyDescent="0.25">
      <c r="A8" s="91" t="s">
        <v>64</v>
      </c>
      <c r="K8" s="96"/>
      <c r="L8" s="97"/>
      <c r="M8" s="96"/>
      <c r="N8" s="96"/>
      <c r="O8" s="96"/>
      <c r="P8" s="96"/>
      <c r="Q8" s="96"/>
      <c r="R8" s="96"/>
      <c r="S8" s="96"/>
      <c r="T8" s="96"/>
      <c r="U8" s="96"/>
      <c r="V8" s="96"/>
      <c r="W8" s="97"/>
      <c r="X8" s="97"/>
      <c r="Y8" s="97"/>
      <c r="Z8" s="97"/>
      <c r="AA8" s="97"/>
      <c r="AB8" s="96"/>
      <c r="AC8" s="97"/>
      <c r="AD8" s="97"/>
      <c r="AE8" s="96"/>
      <c r="AF8" s="96"/>
      <c r="AG8" s="96"/>
      <c r="AH8" s="96"/>
      <c r="AI8" s="96"/>
      <c r="AJ8" s="96"/>
      <c r="AK8" s="96"/>
      <c r="AL8" s="96"/>
    </row>
    <row r="9" spans="1:38" s="91" customFormat="1" ht="15" x14ac:dyDescent="0.25">
      <c r="B9" s="98"/>
      <c r="C9" s="98"/>
      <c r="D9" s="98"/>
      <c r="E9" s="98"/>
      <c r="F9" s="98"/>
      <c r="G9" s="98"/>
      <c r="H9" s="98"/>
      <c r="I9" s="98"/>
      <c r="J9" s="98"/>
      <c r="K9" s="96"/>
      <c r="L9" s="99"/>
      <c r="M9" s="98"/>
      <c r="N9" s="98"/>
      <c r="O9" s="98"/>
      <c r="P9" s="98"/>
      <c r="Q9" s="98"/>
      <c r="R9" s="98"/>
      <c r="S9" s="98"/>
      <c r="T9" s="98"/>
      <c r="U9" s="98"/>
      <c r="V9" s="98"/>
      <c r="W9" s="99"/>
      <c r="X9" s="99"/>
      <c r="Y9" s="99"/>
      <c r="Z9" s="99"/>
      <c r="AA9" s="99"/>
      <c r="AB9" s="98"/>
      <c r="AC9" s="99"/>
      <c r="AD9" s="99"/>
      <c r="AE9" s="98"/>
      <c r="AF9" s="98"/>
      <c r="AG9" s="98"/>
      <c r="AH9" s="98"/>
      <c r="AI9" s="98"/>
      <c r="AJ9" s="98"/>
      <c r="AK9" s="98"/>
      <c r="AL9" s="98"/>
    </row>
    <row r="10" spans="1:38" s="91" customFormat="1" ht="15" x14ac:dyDescent="0.25">
      <c r="A10" s="100" t="s">
        <v>104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</row>
    <row r="11" spans="1:38" s="91" customFormat="1" ht="15" x14ac:dyDescent="0.25">
      <c r="A11" s="91" t="s">
        <v>105</v>
      </c>
      <c r="K11" s="96"/>
      <c r="L11" s="101"/>
      <c r="W11" s="92"/>
      <c r="X11" s="92"/>
      <c r="Y11" s="92"/>
      <c r="Z11" s="92"/>
      <c r="AA11" s="92"/>
      <c r="AC11" s="92"/>
      <c r="AD11" s="92"/>
    </row>
    <row r="12" spans="1:38" s="91" customFormat="1" ht="15" x14ac:dyDescent="0.25">
      <c r="K12" s="96"/>
      <c r="L12" s="92"/>
      <c r="W12" s="92"/>
      <c r="X12" s="92"/>
      <c r="Y12" s="92"/>
      <c r="Z12" s="92"/>
      <c r="AA12" s="92"/>
      <c r="AC12" s="92"/>
      <c r="AD12" s="92"/>
    </row>
    <row r="13" spans="1:38" s="91" customFormat="1" ht="15.75" thickBot="1" x14ac:dyDescent="0.3">
      <c r="A13" s="93" t="s">
        <v>27</v>
      </c>
      <c r="B13" s="94"/>
      <c r="C13" s="94"/>
      <c r="D13" s="94"/>
      <c r="E13" s="94"/>
      <c r="F13" s="94"/>
      <c r="G13" s="94"/>
      <c r="H13" s="94"/>
      <c r="I13" s="94"/>
      <c r="J13" s="94"/>
      <c r="K13" s="106"/>
      <c r="L13" s="95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5"/>
      <c r="X13" s="95"/>
      <c r="Y13" s="95"/>
      <c r="Z13" s="95"/>
      <c r="AA13" s="95"/>
      <c r="AB13" s="94"/>
      <c r="AC13" s="95"/>
      <c r="AD13" s="95"/>
      <c r="AE13" s="94"/>
      <c r="AF13" s="94"/>
      <c r="AG13" s="94"/>
      <c r="AH13" s="94"/>
      <c r="AI13" s="94"/>
    </row>
    <row r="14" spans="1:38" x14ac:dyDescent="0.25">
      <c r="A14" s="22" t="s">
        <v>13</v>
      </c>
      <c r="B14" s="23" t="s">
        <v>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 t="s">
        <v>1</v>
      </c>
      <c r="P14" s="23"/>
      <c r="Q14" s="23"/>
      <c r="R14" s="23"/>
      <c r="S14" s="24" t="s">
        <v>2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7" t="s">
        <v>3</v>
      </c>
      <c r="AF14" s="28"/>
      <c r="AG14" s="28"/>
      <c r="AH14" s="29"/>
      <c r="AI14" s="30" t="s">
        <v>42</v>
      </c>
    </row>
    <row r="15" spans="1:38" x14ac:dyDescent="0.25">
      <c r="A15" s="31"/>
      <c r="B15" s="32" t="s">
        <v>14</v>
      </c>
      <c r="C15" s="33" t="s">
        <v>4</v>
      </c>
      <c r="D15" s="34" t="s">
        <v>5</v>
      </c>
      <c r="E15" s="34" t="s">
        <v>6</v>
      </c>
      <c r="F15" s="32" t="s">
        <v>32</v>
      </c>
      <c r="G15" s="32" t="s">
        <v>8</v>
      </c>
      <c r="H15" s="32" t="s">
        <v>21</v>
      </c>
      <c r="I15" s="32" t="s">
        <v>33</v>
      </c>
      <c r="J15" s="32" t="s">
        <v>9</v>
      </c>
      <c r="K15" s="32" t="s">
        <v>11</v>
      </c>
      <c r="L15" s="16" t="s">
        <v>26</v>
      </c>
      <c r="M15" s="35" t="s">
        <v>28</v>
      </c>
      <c r="N15" s="36" t="s">
        <v>7</v>
      </c>
      <c r="O15" s="33" t="s">
        <v>35</v>
      </c>
      <c r="P15" s="33" t="s">
        <v>34</v>
      </c>
      <c r="Q15" s="34" t="s">
        <v>15</v>
      </c>
      <c r="R15" s="37" t="s">
        <v>10</v>
      </c>
      <c r="S15" s="35" t="s">
        <v>29</v>
      </c>
      <c r="T15" s="35" t="s">
        <v>25</v>
      </c>
      <c r="U15" s="35" t="s">
        <v>16</v>
      </c>
      <c r="V15" s="35" t="s">
        <v>36</v>
      </c>
      <c r="W15" s="18" t="s">
        <v>17</v>
      </c>
      <c r="X15" s="18"/>
      <c r="Y15" s="18"/>
      <c r="Z15" s="18"/>
      <c r="AA15" s="18"/>
      <c r="AB15" s="35" t="s">
        <v>31</v>
      </c>
      <c r="AC15" s="16" t="s">
        <v>37</v>
      </c>
      <c r="AD15" s="16" t="s">
        <v>20</v>
      </c>
      <c r="AE15" s="38"/>
      <c r="AF15" s="39"/>
      <c r="AG15" s="39"/>
      <c r="AH15" s="40"/>
      <c r="AI15" s="41"/>
    </row>
    <row r="16" spans="1:38" ht="39" thickBot="1" x14ac:dyDescent="0.3">
      <c r="A16" s="42"/>
      <c r="B16" s="43"/>
      <c r="C16" s="44"/>
      <c r="D16" s="45"/>
      <c r="E16" s="45"/>
      <c r="F16" s="43"/>
      <c r="G16" s="43"/>
      <c r="H16" s="43"/>
      <c r="I16" s="43"/>
      <c r="J16" s="43"/>
      <c r="K16" s="43"/>
      <c r="L16" s="17"/>
      <c r="M16" s="46"/>
      <c r="N16" s="47"/>
      <c r="O16" s="44"/>
      <c r="P16" s="44"/>
      <c r="Q16" s="45"/>
      <c r="R16" s="48"/>
      <c r="S16" s="46"/>
      <c r="T16" s="46"/>
      <c r="U16" s="46"/>
      <c r="V16" s="46"/>
      <c r="W16" s="15" t="s">
        <v>18</v>
      </c>
      <c r="X16" s="15" t="s">
        <v>19</v>
      </c>
      <c r="Y16" s="15" t="s">
        <v>12</v>
      </c>
      <c r="Z16" s="15" t="s">
        <v>22</v>
      </c>
      <c r="AA16" s="15" t="s">
        <v>23</v>
      </c>
      <c r="AB16" s="46"/>
      <c r="AC16" s="17"/>
      <c r="AD16" s="17"/>
      <c r="AE16" s="49" t="s">
        <v>5</v>
      </c>
      <c r="AF16" s="49" t="s">
        <v>41</v>
      </c>
      <c r="AG16" s="50" t="s">
        <v>38</v>
      </c>
      <c r="AH16" s="50" t="s">
        <v>39</v>
      </c>
      <c r="AI16" s="51"/>
    </row>
    <row r="17" spans="1:38" ht="140.25" x14ac:dyDescent="0.25">
      <c r="A17" s="58" t="s">
        <v>99</v>
      </c>
      <c r="B17" s="52"/>
      <c r="C17" s="102" t="s">
        <v>55</v>
      </c>
      <c r="D17" s="53">
        <v>45736</v>
      </c>
      <c r="E17" s="54">
        <v>13988</v>
      </c>
      <c r="F17" s="103" t="s">
        <v>46</v>
      </c>
      <c r="G17" s="104">
        <v>130020001</v>
      </c>
      <c r="H17" s="57" t="s">
        <v>56</v>
      </c>
      <c r="I17" s="57" t="s">
        <v>61</v>
      </c>
      <c r="J17" s="105" t="s">
        <v>57</v>
      </c>
      <c r="K17" s="107" t="s">
        <v>51</v>
      </c>
      <c r="L17" s="110">
        <v>1000</v>
      </c>
      <c r="M17" s="52"/>
      <c r="N17" s="55">
        <v>3.5</v>
      </c>
      <c r="O17" s="53">
        <v>45734</v>
      </c>
      <c r="P17" s="53">
        <v>45737</v>
      </c>
      <c r="Q17" s="57" t="s">
        <v>49</v>
      </c>
      <c r="R17" s="58" t="s">
        <v>48</v>
      </c>
      <c r="S17" s="57" t="s">
        <v>50</v>
      </c>
      <c r="T17" s="58">
        <v>1500</v>
      </c>
      <c r="U17" s="52" t="s">
        <v>47</v>
      </c>
      <c r="V17" s="52" t="s">
        <v>58</v>
      </c>
      <c r="W17" s="8">
        <v>3500</v>
      </c>
      <c r="X17" s="8"/>
      <c r="Y17" s="8"/>
      <c r="Z17" s="8"/>
      <c r="AA17" s="8"/>
      <c r="AB17" s="52"/>
      <c r="AC17" s="8"/>
      <c r="AD17" s="8"/>
      <c r="AE17" s="59" t="s">
        <v>73</v>
      </c>
      <c r="AF17" s="59"/>
      <c r="AG17" s="59"/>
      <c r="AH17" s="59"/>
      <c r="AI17" s="52"/>
    </row>
    <row r="18" spans="1:38" ht="51" x14ac:dyDescent="0.25">
      <c r="A18" s="61" t="s">
        <v>100</v>
      </c>
      <c r="B18" s="60"/>
      <c r="C18" s="61" t="s">
        <v>60</v>
      </c>
      <c r="D18" s="56">
        <v>45740</v>
      </c>
      <c r="E18" s="62">
        <v>13988</v>
      </c>
      <c r="F18" s="65" t="s">
        <v>52</v>
      </c>
      <c r="G18" s="61" t="s">
        <v>59</v>
      </c>
      <c r="H18" s="61"/>
      <c r="I18" s="67" t="s">
        <v>62</v>
      </c>
      <c r="J18" s="68" t="s">
        <v>57</v>
      </c>
      <c r="K18" s="108" t="s">
        <v>53</v>
      </c>
      <c r="L18" s="111">
        <v>1000</v>
      </c>
      <c r="M18" s="60"/>
      <c r="N18" s="82">
        <v>3.5</v>
      </c>
      <c r="O18" s="56">
        <v>45734</v>
      </c>
      <c r="P18" s="56">
        <v>45737</v>
      </c>
      <c r="Q18" s="67" t="s">
        <v>49</v>
      </c>
      <c r="R18" s="61" t="s">
        <v>48</v>
      </c>
      <c r="S18" s="67" t="s">
        <v>50</v>
      </c>
      <c r="T18" s="61">
        <v>1500</v>
      </c>
      <c r="U18" s="60" t="s">
        <v>54</v>
      </c>
      <c r="V18" s="60" t="s">
        <v>63</v>
      </c>
      <c r="W18" s="9">
        <v>3500</v>
      </c>
      <c r="X18" s="9"/>
      <c r="Y18" s="9"/>
      <c r="Z18" s="9"/>
      <c r="AA18" s="9"/>
      <c r="AB18" s="60"/>
      <c r="AC18" s="9"/>
      <c r="AD18" s="9"/>
      <c r="AE18" s="63" t="s">
        <v>74</v>
      </c>
      <c r="AF18" s="63"/>
      <c r="AG18" s="63"/>
      <c r="AH18" s="63"/>
      <c r="AI18" s="60"/>
    </row>
    <row r="19" spans="1:38" ht="63.75" x14ac:dyDescent="0.25">
      <c r="A19" s="61">
        <v>3</v>
      </c>
      <c r="B19" s="60" t="s">
        <v>75</v>
      </c>
      <c r="C19" s="64" t="s">
        <v>77</v>
      </c>
      <c r="D19" s="56">
        <v>45770</v>
      </c>
      <c r="E19" s="62"/>
      <c r="F19" s="65" t="s">
        <v>46</v>
      </c>
      <c r="G19" s="66" t="s">
        <v>78</v>
      </c>
      <c r="H19" s="67" t="s">
        <v>56</v>
      </c>
      <c r="I19" s="67" t="s">
        <v>61</v>
      </c>
      <c r="J19" s="68" t="s">
        <v>57</v>
      </c>
      <c r="K19" s="108" t="s">
        <v>76</v>
      </c>
      <c r="L19" s="111">
        <v>1000</v>
      </c>
      <c r="M19" s="60"/>
      <c r="N19" s="82">
        <v>8.5</v>
      </c>
      <c r="O19" s="56">
        <v>45771</v>
      </c>
      <c r="P19" s="56">
        <v>45779</v>
      </c>
      <c r="Q19" s="67" t="s">
        <v>67</v>
      </c>
      <c r="R19" s="61" t="s">
        <v>48</v>
      </c>
      <c r="S19" s="67" t="s">
        <v>50</v>
      </c>
      <c r="T19" s="61">
        <v>1500</v>
      </c>
      <c r="U19" s="60" t="s">
        <v>79</v>
      </c>
      <c r="V19" s="60" t="s">
        <v>80</v>
      </c>
      <c r="W19" s="9">
        <v>6800</v>
      </c>
      <c r="X19" s="9"/>
      <c r="Y19" s="9"/>
      <c r="Z19" s="9"/>
      <c r="AA19" s="9"/>
      <c r="AB19" s="61" t="s">
        <v>101</v>
      </c>
      <c r="AC19" s="9">
        <v>18846.63</v>
      </c>
      <c r="AD19" s="9">
        <f>AC19+W19</f>
        <v>25646.63</v>
      </c>
      <c r="AE19" s="63" t="s">
        <v>103</v>
      </c>
      <c r="AF19" s="63"/>
      <c r="AG19" s="63"/>
      <c r="AH19" s="63"/>
      <c r="AI19" s="60"/>
    </row>
    <row r="20" spans="1:38" ht="114.75" x14ac:dyDescent="0.25">
      <c r="A20" s="61">
        <v>4</v>
      </c>
      <c r="B20" s="60"/>
      <c r="C20" s="64" t="s">
        <v>92</v>
      </c>
      <c r="D20" s="56">
        <v>45797</v>
      </c>
      <c r="E20" s="62">
        <v>14041</v>
      </c>
      <c r="F20" s="65" t="s">
        <v>70</v>
      </c>
      <c r="G20" s="66" t="s">
        <v>102</v>
      </c>
      <c r="H20" s="67"/>
      <c r="I20" s="67" t="s">
        <v>93</v>
      </c>
      <c r="J20" s="68" t="s">
        <v>57</v>
      </c>
      <c r="K20" s="108" t="s">
        <v>71</v>
      </c>
      <c r="L20" s="111">
        <v>800</v>
      </c>
      <c r="M20" s="60"/>
      <c r="N20" s="82">
        <v>2.5</v>
      </c>
      <c r="O20" s="56">
        <v>45797</v>
      </c>
      <c r="P20" s="56">
        <v>45799</v>
      </c>
      <c r="Q20" s="67" t="s">
        <v>94</v>
      </c>
      <c r="R20" s="61" t="s">
        <v>48</v>
      </c>
      <c r="S20" s="67" t="s">
        <v>50</v>
      </c>
      <c r="T20" s="61">
        <v>1500</v>
      </c>
      <c r="U20" s="60" t="s">
        <v>95</v>
      </c>
      <c r="V20" s="60" t="s">
        <v>96</v>
      </c>
      <c r="W20" s="9">
        <v>2000</v>
      </c>
      <c r="X20" s="9"/>
      <c r="Y20" s="9"/>
      <c r="Z20" s="9"/>
      <c r="AA20" s="9"/>
      <c r="AB20" s="61" t="s">
        <v>101</v>
      </c>
      <c r="AC20" s="9">
        <v>1932.51</v>
      </c>
      <c r="AD20" s="9">
        <f>AC20+W20</f>
        <v>3932.51</v>
      </c>
      <c r="AE20" s="63" t="s">
        <v>103</v>
      </c>
      <c r="AF20" s="63"/>
      <c r="AG20" s="63"/>
      <c r="AH20" s="63"/>
      <c r="AI20" s="60"/>
    </row>
    <row r="21" spans="1:38" ht="63.75" x14ac:dyDescent="0.25">
      <c r="A21" s="61">
        <v>5</v>
      </c>
      <c r="B21" s="60"/>
      <c r="C21" s="64" t="s">
        <v>82</v>
      </c>
      <c r="D21" s="56">
        <v>45771</v>
      </c>
      <c r="E21" s="62">
        <v>14032</v>
      </c>
      <c r="F21" s="65" t="s">
        <v>68</v>
      </c>
      <c r="G21" s="66" t="s">
        <v>81</v>
      </c>
      <c r="H21" s="67" t="s">
        <v>84</v>
      </c>
      <c r="I21" s="67" t="s">
        <v>83</v>
      </c>
      <c r="J21" s="68" t="s">
        <v>57</v>
      </c>
      <c r="K21" s="108" t="s">
        <v>69</v>
      </c>
      <c r="L21" s="111">
        <v>800</v>
      </c>
      <c r="M21" s="60"/>
      <c r="N21" s="82">
        <v>2.5</v>
      </c>
      <c r="O21" s="56">
        <v>45771</v>
      </c>
      <c r="P21" s="56">
        <v>45773</v>
      </c>
      <c r="Q21" s="67" t="s">
        <v>49</v>
      </c>
      <c r="R21" s="61" t="s">
        <v>48</v>
      </c>
      <c r="S21" s="67" t="s">
        <v>50</v>
      </c>
      <c r="T21" s="61">
        <v>1500</v>
      </c>
      <c r="U21" s="60" t="s">
        <v>85</v>
      </c>
      <c r="V21" s="60" t="s">
        <v>86</v>
      </c>
      <c r="W21" s="9">
        <v>2000</v>
      </c>
      <c r="X21" s="9"/>
      <c r="Y21" s="9"/>
      <c r="Z21" s="9"/>
      <c r="AA21" s="9"/>
      <c r="AB21" s="61" t="s">
        <v>101</v>
      </c>
      <c r="AC21" s="9">
        <v>18846.63</v>
      </c>
      <c r="AD21" s="9">
        <f>AC21+W21</f>
        <v>20846.63</v>
      </c>
      <c r="AE21" s="63" t="s">
        <v>103</v>
      </c>
      <c r="AF21" s="63"/>
      <c r="AG21" s="63"/>
      <c r="AH21" s="63"/>
      <c r="AI21" s="60"/>
    </row>
    <row r="22" spans="1:38" ht="51.75" thickBot="1" x14ac:dyDescent="0.3">
      <c r="A22" s="83">
        <v>6</v>
      </c>
      <c r="B22" s="84" t="s">
        <v>87</v>
      </c>
      <c r="C22" s="84" t="s">
        <v>91</v>
      </c>
      <c r="D22" s="85">
        <v>45796</v>
      </c>
      <c r="E22" s="86">
        <v>14025</v>
      </c>
      <c r="F22" s="87" t="s">
        <v>65</v>
      </c>
      <c r="G22" s="83" t="s">
        <v>102</v>
      </c>
      <c r="H22" s="69" t="s">
        <v>84</v>
      </c>
      <c r="I22" s="69" t="s">
        <v>88</v>
      </c>
      <c r="J22" s="70" t="s">
        <v>57</v>
      </c>
      <c r="K22" s="109" t="s">
        <v>66</v>
      </c>
      <c r="L22" s="112">
        <v>800</v>
      </c>
      <c r="M22" s="84"/>
      <c r="N22" s="88">
        <v>2.5</v>
      </c>
      <c r="O22" s="85">
        <v>45774</v>
      </c>
      <c r="P22" s="85">
        <v>45776</v>
      </c>
      <c r="Q22" s="69" t="s">
        <v>67</v>
      </c>
      <c r="R22" s="83" t="s">
        <v>48</v>
      </c>
      <c r="S22" s="69" t="s">
        <v>50</v>
      </c>
      <c r="T22" s="83">
        <v>1500</v>
      </c>
      <c r="U22" s="84" t="s">
        <v>89</v>
      </c>
      <c r="V22" s="84" t="s">
        <v>90</v>
      </c>
      <c r="W22" s="89">
        <v>2000</v>
      </c>
      <c r="X22" s="89"/>
      <c r="Y22" s="89"/>
      <c r="Z22" s="89"/>
      <c r="AA22" s="89"/>
      <c r="AB22" s="83" t="s">
        <v>101</v>
      </c>
      <c r="AC22" s="89">
        <f>4157.76+3971.92</f>
        <v>8129.68</v>
      </c>
      <c r="AD22" s="89">
        <f>AC22+W22</f>
        <v>10129.68</v>
      </c>
      <c r="AE22" s="90" t="s">
        <v>103</v>
      </c>
      <c r="AF22" s="90"/>
      <c r="AG22" s="90"/>
      <c r="AH22" s="90"/>
      <c r="AI22" s="84"/>
    </row>
    <row r="23" spans="1:38" ht="13.5" thickBot="1" x14ac:dyDescent="0.3">
      <c r="A23" s="71" t="s">
        <v>40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10">
        <f>SUM(L17:L22)</f>
        <v>5400</v>
      </c>
      <c r="M23" s="73"/>
      <c r="N23" s="73"/>
      <c r="O23" s="73"/>
      <c r="P23" s="73"/>
      <c r="Q23" s="73"/>
      <c r="R23" s="74"/>
      <c r="S23" s="75"/>
      <c r="T23" s="75"/>
      <c r="U23" s="1"/>
      <c r="V23" s="1"/>
      <c r="W23" s="13">
        <f>SUM(W17:W22)</f>
        <v>19800</v>
      </c>
      <c r="X23" s="13">
        <f>SUM(X17:X22)</f>
        <v>0</v>
      </c>
      <c r="Y23" s="13">
        <f>SUM(Y17:Y22)</f>
        <v>0</v>
      </c>
      <c r="Z23" s="13">
        <f>SUM(Z17:Z22)</f>
        <v>0</v>
      </c>
      <c r="AA23" s="13">
        <f>SUM(AA17:AA22)</f>
        <v>0</v>
      </c>
      <c r="AB23" s="2"/>
      <c r="AC23" s="13">
        <f>SUM(AC17:AC22)</f>
        <v>47755.450000000004</v>
      </c>
      <c r="AD23" s="13">
        <f>SUM(AD17:AD22)</f>
        <v>60555.450000000004</v>
      </c>
      <c r="AE23" s="76"/>
      <c r="AF23" s="76"/>
      <c r="AG23" s="77"/>
      <c r="AH23" s="77"/>
      <c r="AI23" s="78"/>
    </row>
    <row r="24" spans="1:38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81"/>
      <c r="L24" s="11"/>
      <c r="M24" s="79"/>
      <c r="N24" s="79"/>
      <c r="O24" s="79"/>
      <c r="P24" s="79"/>
      <c r="Q24" s="79"/>
      <c r="R24" s="79"/>
      <c r="S24" s="79"/>
      <c r="T24" s="79"/>
      <c r="U24" s="3"/>
      <c r="V24" s="3"/>
      <c r="W24" s="14"/>
      <c r="X24" s="14"/>
      <c r="Y24" s="14"/>
      <c r="Z24" s="14"/>
      <c r="AA24" s="14"/>
      <c r="AB24" s="4"/>
      <c r="AC24" s="14"/>
      <c r="AD24" s="14"/>
      <c r="AE24" s="80"/>
      <c r="AF24" s="80"/>
      <c r="AG24" s="80"/>
      <c r="AH24" s="80"/>
      <c r="AI24" s="19"/>
    </row>
    <row r="25" spans="1:38" x14ac:dyDescent="0.25">
      <c r="A25" s="19" t="s">
        <v>45</v>
      </c>
      <c r="B25" s="19"/>
      <c r="C25" s="19"/>
      <c r="D25" s="19"/>
      <c r="E25" s="19"/>
      <c r="F25" s="19"/>
      <c r="G25" s="19"/>
      <c r="H25" s="19"/>
      <c r="I25" s="19"/>
      <c r="J25" s="19"/>
      <c r="K25" s="81"/>
      <c r="L25" s="6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6"/>
      <c r="X25" s="6"/>
      <c r="Y25" s="6"/>
      <c r="Z25" s="6"/>
      <c r="AA25" s="6"/>
      <c r="AB25" s="19"/>
      <c r="AC25" s="6"/>
      <c r="AD25" s="6"/>
      <c r="AE25" s="19"/>
      <c r="AF25" s="19"/>
      <c r="AG25" s="19"/>
      <c r="AH25" s="19"/>
      <c r="AI25" s="19"/>
      <c r="AJ25" s="19"/>
      <c r="AK25" s="19"/>
      <c r="AL25" s="19"/>
    </row>
    <row r="26" spans="1:38" x14ac:dyDescent="0.25">
      <c r="A26" s="19" t="s">
        <v>72</v>
      </c>
      <c r="B26" s="19"/>
      <c r="C26" s="19"/>
      <c r="D26" s="19"/>
      <c r="E26" s="19"/>
      <c r="F26" s="19"/>
      <c r="G26" s="19"/>
      <c r="H26" s="19"/>
      <c r="I26" s="19"/>
      <c r="J26" s="19"/>
      <c r="K26" s="81"/>
      <c r="L26" s="6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6"/>
      <c r="X26" s="6"/>
      <c r="Y26" s="6"/>
      <c r="Z26" s="6"/>
      <c r="AA26" s="6"/>
      <c r="AB26" s="19"/>
      <c r="AC26" s="6"/>
      <c r="AD26" s="6"/>
      <c r="AE26" s="19"/>
      <c r="AF26" s="19"/>
      <c r="AG26" s="19"/>
      <c r="AH26" s="19"/>
      <c r="AI26" s="19"/>
      <c r="AJ26" s="19"/>
      <c r="AK26" s="19"/>
      <c r="AL26" s="19"/>
    </row>
    <row r="27" spans="1:38" x14ac:dyDescent="0.25">
      <c r="A27" s="81" t="s">
        <v>43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12"/>
      <c r="M27" s="81"/>
      <c r="N27" s="81"/>
      <c r="O27" s="19"/>
      <c r="P27" s="19"/>
      <c r="Q27" s="19"/>
      <c r="R27" s="19"/>
      <c r="S27" s="19"/>
      <c r="T27" s="19"/>
      <c r="U27" s="19"/>
      <c r="V27" s="19"/>
      <c r="W27" s="6"/>
      <c r="X27" s="6"/>
      <c r="Y27" s="6"/>
      <c r="Z27" s="6"/>
      <c r="AA27" s="6"/>
      <c r="AB27" s="19"/>
      <c r="AC27" s="6"/>
      <c r="AD27" s="6"/>
      <c r="AE27" s="19"/>
      <c r="AF27" s="19"/>
      <c r="AG27" s="19"/>
      <c r="AH27" s="19"/>
      <c r="AI27" s="19"/>
      <c r="AJ27" s="19"/>
      <c r="AK27" s="19"/>
      <c r="AL27" s="19"/>
    </row>
    <row r="28" spans="1:38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L28" s="7"/>
      <c r="M28" s="21"/>
      <c r="N28" s="21"/>
    </row>
    <row r="29" spans="1:38" x14ac:dyDescent="0.25">
      <c r="A29" s="20" t="s">
        <v>97</v>
      </c>
      <c r="B29" s="20" t="s">
        <v>98</v>
      </c>
    </row>
  </sheetData>
  <mergeCells count="33">
    <mergeCell ref="V15:V16"/>
    <mergeCell ref="J15:J16"/>
    <mergeCell ref="A10:AI10"/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E15:E16"/>
    <mergeCell ref="AE14:AH15"/>
    <mergeCell ref="T15:T16"/>
    <mergeCell ref="P15:P16"/>
    <mergeCell ref="Q15:Q16"/>
    <mergeCell ref="R15:R16"/>
    <mergeCell ref="F15:F16"/>
    <mergeCell ref="G15:G16"/>
    <mergeCell ref="N15:N16"/>
    <mergeCell ref="O15:O16"/>
    <mergeCell ref="M15:M16"/>
    <mergeCell ref="H15:H16"/>
    <mergeCell ref="L15:L16"/>
    <mergeCell ref="I15:I16"/>
    <mergeCell ref="O14:R14"/>
    <mergeCell ref="A23:K23"/>
    <mergeCell ref="A14:A16"/>
    <mergeCell ref="C15:C16"/>
    <mergeCell ref="D15:D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SEME DIÁRIAS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2025-09-03T23:00:26Z</dcterms:modified>
</cp:coreProperties>
</file>