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ANO 2024\PRESTAÇÃO DE CONTAS MENSAL 2024\Z-FORMATADO\"/>
    </mc:Choice>
  </mc:AlternateContent>
  <bookViews>
    <workbookView xWindow="-120" yWindow="-120" windowWidth="29040" windowHeight="15720" tabRatio="771"/>
  </bookViews>
  <sheets>
    <sheet name="SEME DIÁRIAS  SERVIDOR 04 2024" sheetId="1" r:id="rId1"/>
  </sheets>
  <calcPr calcId="162913"/>
</workbook>
</file>

<file path=xl/calcChain.xml><?xml version="1.0" encoding="utf-8"?>
<calcChain xmlns="http://schemas.openxmlformats.org/spreadsheetml/2006/main">
  <c r="X20" i="1" l="1"/>
  <c r="G21" i="1"/>
  <c r="V21" i="1" l="1"/>
  <c r="X21" i="1" l="1"/>
  <c r="W20" i="1"/>
  <c r="AC20" i="1" s="1"/>
  <c r="AB21" i="1"/>
  <c r="AC21" i="1" l="1"/>
  <c r="W21" i="1"/>
  <c r="Y21" i="1"/>
  <c r="Z21" i="1"/>
</calcChain>
</file>

<file path=xl/sharedStrings.xml><?xml version="1.0" encoding="utf-8"?>
<sst xmlns="http://schemas.openxmlformats.org/spreadsheetml/2006/main" count="93" uniqueCount="92">
  <si>
    <t>Da Concessão</t>
  </si>
  <si>
    <t>Do Deslocamento</t>
  </si>
  <si>
    <t>Da Despesa</t>
  </si>
  <si>
    <t>Da Prestação de Contas</t>
  </si>
  <si>
    <t>Nº da Portaria</t>
  </si>
  <si>
    <t>Data</t>
  </si>
  <si>
    <t>D.O.E</t>
  </si>
  <si>
    <t>Nº de diárias</t>
  </si>
  <si>
    <t>Nome</t>
  </si>
  <si>
    <t>Matrícula</t>
  </si>
  <si>
    <t>Cargo ou Função</t>
  </si>
  <si>
    <t>Lotação</t>
  </si>
  <si>
    <t>Início</t>
  </si>
  <si>
    <t>Término</t>
  </si>
  <si>
    <t>Meio de transporte</t>
  </si>
  <si>
    <t>Motivo</t>
  </si>
  <si>
    <t>Resultado líquido</t>
  </si>
  <si>
    <t>Total</t>
  </si>
  <si>
    <t>Seq</t>
  </si>
  <si>
    <t>Nº do Processo</t>
  </si>
  <si>
    <t>Itinerário</t>
  </si>
  <si>
    <t>Nº da Nota de Empenho</t>
  </si>
  <si>
    <t>Com diárias</t>
  </si>
  <si>
    <t>Com transporte</t>
  </si>
  <si>
    <t>Valor do Adiantamento</t>
  </si>
  <si>
    <t>Valor Realizado</t>
  </si>
  <si>
    <t xml:space="preserve">Total </t>
  </si>
  <si>
    <t>Situação quanto a aprovação</t>
  </si>
  <si>
    <t>Vínculo</t>
  </si>
  <si>
    <t>Dados do Responsável pelo Adiantamento</t>
  </si>
  <si>
    <t xml:space="preserve">Valor Devolvido </t>
  </si>
  <si>
    <t>Valor Recebido em complementação</t>
  </si>
  <si>
    <t>(a)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</si>
  <si>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</si>
  <si>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</si>
  <si>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</si>
  <si>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</si>
  <si>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</si>
  <si>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</si>
  <si>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</si>
  <si>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</si>
  <si>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</si>
  <si>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</si>
  <si>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</si>
  <si>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</si>
  <si>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</si>
  <si>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</si>
  <si>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(r )</t>
  </si>
  <si>
    <t>(s)</t>
  </si>
  <si>
    <t>(u)</t>
  </si>
  <si>
    <t>(v)</t>
  </si>
  <si>
    <t>(aa)</t>
  </si>
  <si>
    <t>(y)</t>
  </si>
  <si>
    <t>(ab)</t>
  </si>
  <si>
    <t>PODER EXECUTIVO MUNICIPAL</t>
  </si>
  <si>
    <t>Fonte de Recursos</t>
  </si>
  <si>
    <t>Valor unitário da diária</t>
  </si>
  <si>
    <t>(b )</t>
  </si>
  <si>
    <t>(c)</t>
  </si>
  <si>
    <t>(t )</t>
  </si>
  <si>
    <t>(z)</t>
  </si>
  <si>
    <t>(ad)</t>
  </si>
  <si>
    <t>(ae)</t>
  </si>
  <si>
    <t xml:space="preserve">DEMONSTRATIVO DA CONCESSÃO DE ADIANTAMENTOS - DIÁRIAS E PASSAGENS </t>
  </si>
  <si>
    <t>Classe</t>
  </si>
  <si>
    <t>(x) = (u) - (v)</t>
  </si>
  <si>
    <t>(ac) = (v) + (ab)</t>
  </si>
  <si>
    <t>(af)</t>
  </si>
  <si>
    <t>Classificação da Despesa</t>
  </si>
  <si>
    <t>RESOLUÇÃO Nº 87, DE 28 DE NOVEMBRO DE 2013 - TRIBUNAL DE CONTAS DO ESTADO DO ACRE</t>
  </si>
  <si>
    <t>Nº do contrato de fornecimento da passagem</t>
  </si>
  <si>
    <t>Nome do responsável pela elaboração: Ana Helena Meireles da Silva</t>
  </si>
  <si>
    <t>Nome do titular do Órgão/Entidade/Fundo (no exercício do cargo): Nabiha Bestene Koury</t>
  </si>
  <si>
    <t>EFETIVO</t>
  </si>
  <si>
    <t>SECRETARIA MUNCIPAL DE EDUCAÇÃO</t>
  </si>
  <si>
    <t>AÉREO</t>
  </si>
  <si>
    <t>DEPARTAMENTO DE RECURSOS</t>
  </si>
  <si>
    <t>NABIHA BESTENE KOURY</t>
  </si>
  <si>
    <t>SECRETÁRIA MUNICIPAL DE EDUCAÇÃO</t>
  </si>
  <si>
    <t>752897-1</t>
  </si>
  <si>
    <t>Participar do Evento Reunião de Secretários Municipais de Educação das Capitais- CONSEC - Salvador -BA</t>
  </si>
  <si>
    <t>RIO BRANCO/SALVADOR</t>
  </si>
  <si>
    <t>130020205/2024</t>
  </si>
  <si>
    <t>PRESTAÇÃO DE CONTAS MENSAL - EXERCÍCIO 2024</t>
  </si>
  <si>
    <t>MÊS/ANO: JANEIRO A ABRIL DE 2024</t>
  </si>
  <si>
    <t>DATA DA ÚLTIMA ATUALIZAÇÃO: 24/05/2024</t>
  </si>
  <si>
    <t>3 1//2</t>
  </si>
  <si>
    <t>125/2024</t>
  </si>
  <si>
    <t>83/2023</t>
  </si>
  <si>
    <t>MANUAL DE REFERÊNCIA - 10ª EDIÇÃO - Anexos IV, VI, VII e VIII</t>
  </si>
  <si>
    <t>ÓRGÃO/ENTIDADE/FUNDO: Secretaria Municipal de Educação - SEME</t>
  </si>
  <si>
    <t>Ações de regularização/ responsabilização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</si>
</sst>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9">
    <xf numFmtId="0" fontId="0" fillId="0" borderId="0" xfId="0"/>
    <xf numFmtId="43" fontId="2" fillId="0" borderId="15" xfId="1" applyFont="1" applyFill="1" applyBorder="1" applyAlignment="1">
      <alignment horizontal="center"/>
    </xf>
    <xf numFmtId="44" fontId="2" fillId="0" borderId="16" xfId="1" applyNumberFormat="1" applyFont="1" applyFill="1" applyBorder="1"/>
    <xf numFmtId="4" fontId="2" fillId="0" borderId="16" xfId="1" applyNumberFormat="1" applyFont="1" applyFill="1" applyBorder="1"/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44" fontId="2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wrapText="1"/>
    </xf>
    <xf numFmtId="0" fontId="2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4" fontId="3" fillId="0" borderId="8" xfId="0" applyNumberFormat="1" applyFont="1" applyFill="1" applyBorder="1" applyAlignment="1">
      <alignment horizontal="center" vertical="center"/>
    </xf>
    <xf numFmtId="3" fontId="3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12" fontId="3" fillId="0" borderId="8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 wrapText="1"/>
    </xf>
    <xf numFmtId="14" fontId="3" fillId="0" borderId="8" xfId="0" applyNumberFormat="1" applyFont="1" applyFill="1" applyBorder="1" applyAlignment="1">
      <alignment horizontal="center" vertical="center" wrapText="1"/>
    </xf>
    <xf numFmtId="14" fontId="3" fillId="0" borderId="8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/>
    </xf>
    <xf numFmtId="44" fontId="3" fillId="0" borderId="8" xfId="0" applyNumberFormat="1" applyFont="1" applyFill="1" applyBorder="1" applyAlignment="1">
      <alignment vertical="center"/>
    </xf>
    <xf numFmtId="49" fontId="3" fillId="0" borderId="8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/>
    <xf numFmtId="0" fontId="2" fillId="0" borderId="15" xfId="0" applyFont="1" applyFill="1" applyBorder="1" applyAlignment="1">
      <alignment horizontal="center"/>
    </xf>
    <xf numFmtId="49" fontId="2" fillId="0" borderId="16" xfId="0" applyNumberFormat="1" applyFont="1" applyFill="1" applyBorder="1" applyAlignment="1">
      <alignment horizontal="center" wrapText="1"/>
    </xf>
    <xf numFmtId="0" fontId="2" fillId="0" borderId="17" xfId="0" applyFont="1" applyFill="1" applyBorder="1"/>
    <xf numFmtId="0" fontId="3" fillId="0" borderId="0" xfId="0" applyFont="1" applyFill="1" applyAlignment="1">
      <alignment horizontal="center" vertical="center" wrapText="1"/>
    </xf>
    <xf numFmtId="4" fontId="3" fillId="0" borderId="0" xfId="0" applyNumberFormat="1" applyFont="1" applyFill="1"/>
    <xf numFmtId="0" fontId="2" fillId="0" borderId="0" xfId="0" applyFont="1" applyFill="1" applyAlignment="1"/>
    <xf numFmtId="44" fontId="3" fillId="0" borderId="0" xfId="5" applyFont="1" applyFill="1" applyAlignment="1">
      <alignment horizontal="left"/>
    </xf>
    <xf numFmtId="44" fontId="2" fillId="0" borderId="0" xfId="5" applyFont="1" applyFill="1" applyAlignment="1">
      <alignment horizontal="left"/>
    </xf>
    <xf numFmtId="44" fontId="2" fillId="0" borderId="0" xfId="5" applyFont="1" applyFill="1" applyAlignment="1">
      <alignment horizontal="center"/>
    </xf>
    <xf numFmtId="44" fontId="2" fillId="0" borderId="0" xfId="5" applyFont="1" applyFill="1" applyBorder="1" applyAlignment="1">
      <alignment wrapText="1"/>
    </xf>
    <xf numFmtId="44" fontId="2" fillId="0" borderId="1" xfId="5" applyFont="1" applyFill="1" applyBorder="1" applyAlignment="1">
      <alignment horizontal="center" vertical="center" wrapText="1"/>
    </xf>
    <xf numFmtId="44" fontId="2" fillId="0" borderId="5" xfId="5" applyFont="1" applyFill="1" applyBorder="1" applyAlignment="1">
      <alignment horizontal="center"/>
    </xf>
    <xf numFmtId="44" fontId="3" fillId="0" borderId="8" xfId="5" applyFont="1" applyFill="1" applyBorder="1" applyAlignment="1">
      <alignment horizontal="right" vertical="center"/>
    </xf>
    <xf numFmtId="44" fontId="3" fillId="0" borderId="0" xfId="5" applyFont="1" applyFill="1"/>
    <xf numFmtId="44" fontId="2" fillId="0" borderId="0" xfId="5" applyFont="1" applyFill="1" applyAlignment="1"/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44" fontId="2" fillId="0" borderId="16" xfId="5" applyFont="1" applyFill="1" applyBorder="1" applyAlignment="1"/>
    <xf numFmtId="0" fontId="2" fillId="0" borderId="16" xfId="0" applyFont="1" applyFill="1" applyBorder="1" applyAlignment="1"/>
    <xf numFmtId="44" fontId="2" fillId="0" borderId="1" xfId="5" applyFont="1" applyFill="1" applyBorder="1" applyAlignment="1">
      <alignment horizontal="center" vertical="center"/>
    </xf>
    <xf numFmtId="44" fontId="2" fillId="0" borderId="1" xfId="5" applyFont="1" applyFill="1" applyBorder="1" applyAlignment="1">
      <alignment horizontal="center" vertical="center" wrapText="1"/>
    </xf>
    <xf numFmtId="44" fontId="3" fillId="0" borderId="8" xfId="5" applyFont="1" applyFill="1" applyBorder="1" applyAlignment="1">
      <alignment vertical="center"/>
    </xf>
    <xf numFmtId="44" fontId="2" fillId="0" borderId="16" xfId="5" applyFont="1" applyFill="1" applyBorder="1"/>
    <xf numFmtId="44" fontId="2" fillId="0" borderId="0" xfId="5" applyFont="1" applyFill="1"/>
  </cellXfs>
  <cellStyles count="6">
    <cellStyle name="Moeda" xfId="5" builtinId="4"/>
    <cellStyle name="Normal" xfId="0" builtinId="0"/>
    <cellStyle name="Vírgula" xfId="1" builtinId="3"/>
    <cellStyle name="Vírgula 2" xfId="2"/>
    <cellStyle name="Vírgula 2 2" xfId="4"/>
    <cellStyle name="Vírgula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10584</xdr:colOff>
      <xdr:row>0</xdr:row>
      <xdr:rowOff>52917</xdr:rowOff>
    </xdr:from>
    <xdr:to>
      <xdr:col>1</xdr:col>
      <xdr:colOff>539750</xdr:colOff>
      <xdr:row>3</xdr:row>
      <xdr:rowOff>129116</xdr:rowOff>
    </xdr:to>
    <xdr:pic>
      <xdr:nvPicPr>
        <xdr:cNvPr id="3" name="Imagem 2" descr="pmrb_evandro">
          <a:extLst>
            <a:ext uri="{FF2B5EF4-FFF2-40B4-BE49-F238E27FC236}">
              <a16:creationId xmlns:a16="http://schemas.microsoft.com/office/drawing/2014/main" id="{D8FB4ABA-26EF-4F42-A200-F2E5BEDEBE0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417" y="1195917"/>
          <a:ext cx="529166" cy="552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4"/>
  <sheetViews>
    <sheetView tabSelected="1" zoomScale="90" zoomScaleNormal="90" workbookViewId="0">
      <selection activeCell="AF32" sqref="AF32"/>
    </sheetView>
  </sheetViews>
  <sheetFormatPr defaultRowHeight="12.75" x14ac:dyDescent="0.2"/>
  <cols>
    <col min="1" max="1" width="6" style="5" customWidth="1"/>
    <col min="2" max="2" width="15.7109375" style="5" customWidth="1"/>
    <col min="3" max="3" width="11.28515625" style="5" customWidth="1"/>
    <col min="4" max="4" width="11" style="5" bestFit="1" customWidth="1"/>
    <col min="5" max="5" width="9.28515625" style="5" customWidth="1"/>
    <col min="6" max="6" width="46.42578125" style="5" customWidth="1"/>
    <col min="7" max="7" width="14.28515625" style="57" customWidth="1"/>
    <col min="8" max="8" width="10.5703125" style="5" customWidth="1"/>
    <col min="9" max="9" width="10.7109375" style="5" customWidth="1"/>
    <col min="10" max="10" width="44.140625" style="5" customWidth="1"/>
    <col min="11" max="12" width="11.85546875" style="5" customWidth="1"/>
    <col min="13" max="13" width="16.7109375" style="5" bestFit="1" customWidth="1"/>
    <col min="14" max="14" width="14" style="5" bestFit="1" customWidth="1"/>
    <col min="15" max="16" width="11" style="5" bestFit="1" customWidth="1"/>
    <col min="17" max="17" width="25" style="5" customWidth="1"/>
    <col min="18" max="19" width="17" style="5" customWidth="1"/>
    <col min="20" max="20" width="11.7109375" style="5" customWidth="1"/>
    <col min="21" max="21" width="15.7109375" style="5" customWidth="1"/>
    <col min="22" max="22" width="13.5703125" style="57" bestFit="1" customWidth="1"/>
    <col min="23" max="24" width="13" style="57" bestFit="1" customWidth="1"/>
    <col min="25" max="25" width="10" style="57" bestFit="1" customWidth="1"/>
    <col min="26" max="26" width="17.5703125" style="57" customWidth="1"/>
    <col min="27" max="27" width="16.7109375" style="5" customWidth="1"/>
    <col min="28" max="28" width="14.85546875" style="5" customWidth="1"/>
    <col min="29" max="29" width="13.7109375" style="5" customWidth="1"/>
    <col min="30" max="30" width="5.28515625" style="5" bestFit="1" customWidth="1"/>
    <col min="31" max="31" width="17.42578125" style="5" bestFit="1" customWidth="1"/>
    <col min="32" max="32" width="25.140625" style="5" customWidth="1"/>
    <col min="33" max="16384" width="9.140625" style="5"/>
  </cols>
  <sheetData>
    <row r="1" spans="1:35" x14ac:dyDescent="0.2">
      <c r="A1" s="4"/>
      <c r="B1" s="4"/>
      <c r="C1" s="4"/>
      <c r="D1" s="4"/>
      <c r="E1" s="4"/>
      <c r="F1" s="4"/>
      <c r="G1" s="50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50"/>
      <c r="W1" s="50"/>
      <c r="X1" s="50"/>
      <c r="Y1" s="50"/>
      <c r="Z1" s="50"/>
      <c r="AA1" s="4"/>
      <c r="AB1" s="4"/>
      <c r="AC1" s="4"/>
      <c r="AD1" s="4"/>
      <c r="AE1" s="4"/>
      <c r="AF1" s="4"/>
      <c r="AG1" s="4"/>
      <c r="AH1" s="4"/>
      <c r="AI1" s="4"/>
    </row>
    <row r="2" spans="1:35" x14ac:dyDescent="0.2">
      <c r="A2" s="4"/>
      <c r="B2" s="4"/>
      <c r="C2" s="4"/>
      <c r="D2" s="4"/>
      <c r="E2" s="4"/>
      <c r="F2" s="4"/>
      <c r="G2" s="50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0"/>
      <c r="W2" s="50"/>
      <c r="X2" s="50"/>
      <c r="Y2" s="50"/>
      <c r="Z2" s="50"/>
      <c r="AA2" s="4"/>
      <c r="AB2" s="4"/>
      <c r="AC2" s="4"/>
      <c r="AD2" s="4"/>
      <c r="AE2" s="4"/>
      <c r="AF2" s="4"/>
      <c r="AG2" s="4"/>
      <c r="AH2" s="4"/>
      <c r="AI2" s="4"/>
    </row>
    <row r="3" spans="1:35" x14ac:dyDescent="0.2">
      <c r="A3" s="4"/>
      <c r="B3" s="4"/>
      <c r="C3" s="4"/>
      <c r="D3" s="4"/>
      <c r="E3" s="4"/>
      <c r="F3" s="4"/>
      <c r="G3" s="50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50"/>
      <c r="W3" s="50"/>
      <c r="X3" s="50"/>
      <c r="Y3" s="50"/>
      <c r="Z3" s="50"/>
      <c r="AA3" s="4"/>
      <c r="AB3" s="4"/>
      <c r="AC3" s="4"/>
      <c r="AD3" s="4"/>
      <c r="AE3" s="4"/>
      <c r="AF3" s="4"/>
      <c r="AG3" s="4"/>
      <c r="AH3" s="4"/>
      <c r="AI3" s="4"/>
    </row>
    <row r="4" spans="1:35" x14ac:dyDescent="0.2">
      <c r="A4" s="4"/>
      <c r="B4" s="4"/>
      <c r="C4" s="4"/>
      <c r="D4" s="4"/>
      <c r="E4" s="4"/>
      <c r="F4" s="4"/>
      <c r="G4" s="50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50"/>
      <c r="W4" s="50"/>
      <c r="X4" s="50"/>
      <c r="Y4" s="50"/>
      <c r="Z4" s="50"/>
      <c r="AA4" s="4"/>
      <c r="AB4" s="4"/>
      <c r="AC4" s="4"/>
      <c r="AD4" s="4"/>
      <c r="AE4" s="4"/>
      <c r="AF4" s="4"/>
      <c r="AG4" s="4"/>
      <c r="AH4" s="4"/>
      <c r="AI4" s="4"/>
    </row>
    <row r="5" spans="1:35" s="7" customFormat="1" x14ac:dyDescent="0.2">
      <c r="A5" s="6" t="s">
        <v>54</v>
      </c>
      <c r="B5" s="6"/>
      <c r="C5" s="6"/>
      <c r="D5" s="6"/>
      <c r="E5" s="6"/>
      <c r="F5" s="6"/>
      <c r="G5" s="51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51"/>
      <c r="W5" s="51"/>
      <c r="X5" s="51"/>
      <c r="Y5" s="51"/>
      <c r="Z5" s="51"/>
      <c r="AA5" s="6"/>
      <c r="AB5" s="6"/>
      <c r="AC5" s="6"/>
      <c r="AD5" s="6"/>
      <c r="AE5" s="6"/>
      <c r="AF5" s="6"/>
      <c r="AG5" s="6"/>
      <c r="AH5" s="6"/>
      <c r="AI5" s="6"/>
    </row>
    <row r="6" spans="1:35" s="7" customFormat="1" x14ac:dyDescent="0.2">
      <c r="A6" s="6"/>
      <c r="B6" s="6"/>
      <c r="C6" s="6"/>
      <c r="D6" s="6"/>
      <c r="E6" s="6"/>
      <c r="F6" s="6"/>
      <c r="G6" s="51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51"/>
      <c r="W6" s="51"/>
      <c r="X6" s="51"/>
      <c r="Y6" s="51"/>
      <c r="Z6" s="51"/>
      <c r="AA6" s="6"/>
      <c r="AB6" s="6"/>
      <c r="AC6" s="6"/>
      <c r="AD6" s="6"/>
      <c r="AE6" s="6"/>
      <c r="AF6" s="6"/>
      <c r="AG6" s="6"/>
      <c r="AH6" s="6"/>
      <c r="AI6" s="6"/>
    </row>
    <row r="7" spans="1:35" s="7" customFormat="1" x14ac:dyDescent="0.2">
      <c r="A7" s="6" t="s">
        <v>83</v>
      </c>
      <c r="B7" s="6"/>
      <c r="C7" s="6"/>
      <c r="D7" s="6"/>
      <c r="E7" s="6"/>
      <c r="F7" s="6"/>
      <c r="G7" s="51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51"/>
      <c r="W7" s="51"/>
      <c r="X7" s="51"/>
      <c r="Y7" s="51"/>
      <c r="Z7" s="51"/>
      <c r="AA7" s="6"/>
      <c r="AB7" s="6"/>
      <c r="AC7" s="6"/>
      <c r="AD7" s="6"/>
      <c r="AE7" s="6"/>
      <c r="AF7" s="6"/>
      <c r="AG7" s="6"/>
      <c r="AH7" s="6"/>
      <c r="AI7" s="6"/>
    </row>
    <row r="8" spans="1:35" s="7" customFormat="1" x14ac:dyDescent="0.2">
      <c r="A8" s="8" t="s">
        <v>69</v>
      </c>
      <c r="B8" s="8"/>
      <c r="C8" s="8"/>
      <c r="D8" s="8"/>
      <c r="E8" s="8"/>
      <c r="F8" s="8"/>
      <c r="G8" s="8"/>
      <c r="H8" s="8"/>
      <c r="I8" s="8"/>
      <c r="J8" s="8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51"/>
      <c r="W8" s="51"/>
      <c r="X8" s="51"/>
      <c r="Y8" s="51"/>
      <c r="Z8" s="51"/>
      <c r="AA8" s="6"/>
      <c r="AB8" s="6"/>
      <c r="AC8" s="6"/>
      <c r="AD8" s="6"/>
      <c r="AE8" s="6"/>
      <c r="AF8" s="6"/>
      <c r="AG8" s="6"/>
      <c r="AH8" s="6"/>
      <c r="AI8" s="6"/>
    </row>
    <row r="9" spans="1:35" s="7" customFormat="1" x14ac:dyDescent="0.2">
      <c r="A9" s="8" t="s">
        <v>89</v>
      </c>
      <c r="B9" s="8"/>
      <c r="C9" s="8"/>
      <c r="D9" s="8"/>
      <c r="E9" s="8"/>
      <c r="F9" s="6"/>
      <c r="G9" s="51"/>
      <c r="H9" s="6"/>
      <c r="I9" s="6"/>
      <c r="J9" s="9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51"/>
      <c r="W9" s="51"/>
      <c r="X9" s="51"/>
      <c r="Y9" s="51"/>
      <c r="Z9" s="51"/>
      <c r="AA9" s="6"/>
      <c r="AB9" s="6"/>
      <c r="AC9" s="6"/>
      <c r="AD9" s="6"/>
      <c r="AE9" s="6"/>
      <c r="AF9" s="6"/>
      <c r="AG9" s="6"/>
      <c r="AH9" s="6"/>
      <c r="AI9" s="6"/>
    </row>
    <row r="10" spans="1:35" s="7" customFormat="1" x14ac:dyDescent="0.2">
      <c r="B10" s="10"/>
      <c r="C10" s="10"/>
      <c r="D10" s="10"/>
      <c r="E10" s="10"/>
      <c r="F10" s="10"/>
      <c r="G10" s="52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52"/>
      <c r="W10" s="52"/>
      <c r="X10" s="52"/>
      <c r="Y10" s="52"/>
      <c r="Z10" s="52"/>
      <c r="AA10" s="10"/>
      <c r="AB10" s="10"/>
      <c r="AC10" s="10"/>
      <c r="AD10" s="10"/>
      <c r="AE10" s="10"/>
      <c r="AF10" s="10"/>
      <c r="AG10" s="10"/>
      <c r="AH10" s="10"/>
      <c r="AI10" s="10"/>
    </row>
    <row r="11" spans="1:35" s="7" customFormat="1" x14ac:dyDescent="0.2">
      <c r="A11" s="8" t="s">
        <v>90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</row>
    <row r="12" spans="1:35" s="7" customFormat="1" x14ac:dyDescent="0.2">
      <c r="A12" s="8" t="s">
        <v>84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</row>
    <row r="13" spans="1:35" s="7" customFormat="1" x14ac:dyDescent="0.2">
      <c r="A13" s="8" t="s">
        <v>85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</row>
    <row r="14" spans="1:35" s="7" customFormat="1" x14ac:dyDescent="0.2"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</row>
    <row r="15" spans="1:35" s="7" customFormat="1" ht="13.5" thickBot="1" x14ac:dyDescent="0.25">
      <c r="A15" s="12" t="s">
        <v>63</v>
      </c>
      <c r="B15" s="13"/>
      <c r="C15" s="13"/>
      <c r="D15" s="13"/>
      <c r="E15" s="13"/>
      <c r="F15" s="13"/>
      <c r="G15" s="5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53"/>
      <c r="W15" s="53"/>
      <c r="X15" s="53"/>
      <c r="Y15" s="53"/>
      <c r="Z15" s="53"/>
      <c r="AA15" s="13"/>
      <c r="AB15" s="13"/>
      <c r="AC15" s="13"/>
      <c r="AD15" s="13"/>
      <c r="AE15" s="13"/>
      <c r="AF15" s="13"/>
    </row>
    <row r="16" spans="1:35" x14ac:dyDescent="0.2">
      <c r="A16" s="14" t="s">
        <v>18</v>
      </c>
      <c r="B16" s="15" t="s">
        <v>0</v>
      </c>
      <c r="C16" s="15"/>
      <c r="D16" s="15"/>
      <c r="E16" s="15"/>
      <c r="F16" s="15"/>
      <c r="G16" s="15"/>
      <c r="H16" s="15"/>
      <c r="I16" s="15"/>
      <c r="J16" s="15" t="s">
        <v>29</v>
      </c>
      <c r="K16" s="15"/>
      <c r="L16" s="15"/>
      <c r="M16" s="15"/>
      <c r="N16" s="15"/>
      <c r="O16" s="15" t="s">
        <v>1</v>
      </c>
      <c r="P16" s="15"/>
      <c r="Q16" s="15"/>
      <c r="R16" s="15"/>
      <c r="S16" s="15" t="s">
        <v>2</v>
      </c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6" t="s">
        <v>3</v>
      </c>
      <c r="AE16" s="16"/>
      <c r="AF16" s="17" t="s">
        <v>91</v>
      </c>
    </row>
    <row r="17" spans="1:32" x14ac:dyDescent="0.2">
      <c r="A17" s="18"/>
      <c r="B17" s="19" t="s">
        <v>19</v>
      </c>
      <c r="C17" s="20" t="s">
        <v>4</v>
      </c>
      <c r="D17" s="19" t="s">
        <v>5</v>
      </c>
      <c r="E17" s="19" t="s">
        <v>6</v>
      </c>
      <c r="F17" s="19" t="s">
        <v>15</v>
      </c>
      <c r="G17" s="54" t="s">
        <v>56</v>
      </c>
      <c r="H17" s="20" t="s">
        <v>64</v>
      </c>
      <c r="I17" s="20" t="s">
        <v>7</v>
      </c>
      <c r="J17" s="19" t="s">
        <v>8</v>
      </c>
      <c r="K17" s="19" t="s">
        <v>9</v>
      </c>
      <c r="L17" s="19" t="s">
        <v>28</v>
      </c>
      <c r="M17" s="20" t="s">
        <v>10</v>
      </c>
      <c r="N17" s="19" t="s">
        <v>11</v>
      </c>
      <c r="O17" s="19" t="s">
        <v>12</v>
      </c>
      <c r="P17" s="19" t="s">
        <v>13</v>
      </c>
      <c r="Q17" s="19" t="s">
        <v>20</v>
      </c>
      <c r="R17" s="20" t="s">
        <v>14</v>
      </c>
      <c r="S17" s="20" t="s">
        <v>68</v>
      </c>
      <c r="T17" s="20" t="s">
        <v>55</v>
      </c>
      <c r="U17" s="20" t="s">
        <v>21</v>
      </c>
      <c r="V17" s="64" t="s">
        <v>22</v>
      </c>
      <c r="W17" s="64"/>
      <c r="X17" s="64"/>
      <c r="Y17" s="64"/>
      <c r="Z17" s="64"/>
      <c r="AA17" s="20" t="s">
        <v>70</v>
      </c>
      <c r="AB17" s="20" t="s">
        <v>23</v>
      </c>
      <c r="AC17" s="20" t="s">
        <v>26</v>
      </c>
      <c r="AD17" s="21"/>
      <c r="AE17" s="21"/>
      <c r="AF17" s="22"/>
    </row>
    <row r="18" spans="1:32" ht="63.75" x14ac:dyDescent="0.2">
      <c r="A18" s="18"/>
      <c r="B18" s="19"/>
      <c r="C18" s="20"/>
      <c r="D18" s="19"/>
      <c r="E18" s="19"/>
      <c r="F18" s="19"/>
      <c r="G18" s="54"/>
      <c r="H18" s="20"/>
      <c r="I18" s="20"/>
      <c r="J18" s="19"/>
      <c r="K18" s="19"/>
      <c r="L18" s="19"/>
      <c r="M18" s="20"/>
      <c r="N18" s="19"/>
      <c r="O18" s="19"/>
      <c r="P18" s="19"/>
      <c r="Q18" s="19"/>
      <c r="R18" s="20"/>
      <c r="S18" s="20"/>
      <c r="T18" s="20"/>
      <c r="U18" s="20"/>
      <c r="V18" s="65" t="s">
        <v>24</v>
      </c>
      <c r="W18" s="65" t="s">
        <v>25</v>
      </c>
      <c r="X18" s="65" t="s">
        <v>16</v>
      </c>
      <c r="Y18" s="65" t="s">
        <v>30</v>
      </c>
      <c r="Z18" s="65" t="s">
        <v>31</v>
      </c>
      <c r="AA18" s="20"/>
      <c r="AB18" s="20"/>
      <c r="AC18" s="20"/>
      <c r="AD18" s="23" t="s">
        <v>5</v>
      </c>
      <c r="AE18" s="23" t="s">
        <v>27</v>
      </c>
      <c r="AF18" s="22"/>
    </row>
    <row r="19" spans="1:32" s="28" customFormat="1" ht="26.25" thickBot="1" x14ac:dyDescent="0.25">
      <c r="A19" s="24"/>
      <c r="B19" s="25" t="s">
        <v>32</v>
      </c>
      <c r="C19" s="25" t="s">
        <v>57</v>
      </c>
      <c r="D19" s="25" t="s">
        <v>58</v>
      </c>
      <c r="E19" s="25" t="s">
        <v>33</v>
      </c>
      <c r="F19" s="25" t="s">
        <v>34</v>
      </c>
      <c r="G19" s="55" t="s">
        <v>35</v>
      </c>
      <c r="H19" s="25" t="s">
        <v>36</v>
      </c>
      <c r="I19" s="25" t="s">
        <v>37</v>
      </c>
      <c r="J19" s="25" t="s">
        <v>38</v>
      </c>
      <c r="K19" s="25" t="s">
        <v>39</v>
      </c>
      <c r="L19" s="25" t="s">
        <v>40</v>
      </c>
      <c r="M19" s="25" t="s">
        <v>41</v>
      </c>
      <c r="N19" s="25" t="s">
        <v>42</v>
      </c>
      <c r="O19" s="25" t="s">
        <v>43</v>
      </c>
      <c r="P19" s="25" t="s">
        <v>44</v>
      </c>
      <c r="Q19" s="25" t="s">
        <v>45</v>
      </c>
      <c r="R19" s="25" t="s">
        <v>46</v>
      </c>
      <c r="S19" s="25" t="s">
        <v>47</v>
      </c>
      <c r="T19" s="25" t="s">
        <v>48</v>
      </c>
      <c r="U19" s="25" t="s">
        <v>59</v>
      </c>
      <c r="V19" s="55" t="s">
        <v>49</v>
      </c>
      <c r="W19" s="55" t="s">
        <v>50</v>
      </c>
      <c r="X19" s="55" t="s">
        <v>65</v>
      </c>
      <c r="Y19" s="55" t="s">
        <v>52</v>
      </c>
      <c r="Z19" s="55" t="s">
        <v>60</v>
      </c>
      <c r="AA19" s="25" t="s">
        <v>51</v>
      </c>
      <c r="AB19" s="25" t="s">
        <v>53</v>
      </c>
      <c r="AC19" s="26" t="s">
        <v>66</v>
      </c>
      <c r="AD19" s="26" t="s">
        <v>61</v>
      </c>
      <c r="AE19" s="25" t="s">
        <v>62</v>
      </c>
      <c r="AF19" s="27" t="s">
        <v>67</v>
      </c>
    </row>
    <row r="20" spans="1:32" ht="51.75" thickBot="1" x14ac:dyDescent="0.25">
      <c r="A20" s="29">
        <v>1</v>
      </c>
      <c r="B20" s="30"/>
      <c r="C20" s="31" t="s">
        <v>87</v>
      </c>
      <c r="D20" s="31">
        <v>45356</v>
      </c>
      <c r="E20" s="32">
        <v>13726</v>
      </c>
      <c r="F20" s="33" t="s">
        <v>80</v>
      </c>
      <c r="G20" s="56">
        <v>689.44</v>
      </c>
      <c r="H20" s="30"/>
      <c r="I20" s="34" t="s">
        <v>86</v>
      </c>
      <c r="J20" s="35" t="s">
        <v>77</v>
      </c>
      <c r="K20" s="30" t="s">
        <v>79</v>
      </c>
      <c r="L20" s="30" t="s">
        <v>73</v>
      </c>
      <c r="M20" s="36" t="s">
        <v>78</v>
      </c>
      <c r="N20" s="37" t="s">
        <v>74</v>
      </c>
      <c r="O20" s="38">
        <v>45357</v>
      </c>
      <c r="P20" s="38">
        <v>45360</v>
      </c>
      <c r="Q20" s="39" t="s">
        <v>81</v>
      </c>
      <c r="R20" s="30" t="s">
        <v>75</v>
      </c>
      <c r="S20" s="36" t="s">
        <v>76</v>
      </c>
      <c r="T20" s="30">
        <v>1</v>
      </c>
      <c r="U20" s="40" t="s">
        <v>82</v>
      </c>
      <c r="V20" s="66">
        <v>2413.0100000000002</v>
      </c>
      <c r="W20" s="66">
        <f t="shared" ref="W20" si="0">V20</f>
        <v>2413.0100000000002</v>
      </c>
      <c r="X20" s="66">
        <f>V20-W20</f>
        <v>0</v>
      </c>
      <c r="Y20" s="66">
        <v>0</v>
      </c>
      <c r="Z20" s="66">
        <v>0</v>
      </c>
      <c r="AA20" s="42" t="s">
        <v>88</v>
      </c>
      <c r="AB20" s="41">
        <v>0</v>
      </c>
      <c r="AC20" s="41">
        <f t="shared" ref="AC20" si="1">W20+AB20</f>
        <v>2413.0100000000002</v>
      </c>
      <c r="AD20" s="42"/>
      <c r="AE20" s="42"/>
      <c r="AF20" s="43"/>
    </row>
    <row r="21" spans="1:32" ht="13.5" thickBot="1" x14ac:dyDescent="0.25">
      <c r="A21" s="59" t="s">
        <v>17</v>
      </c>
      <c r="B21" s="60"/>
      <c r="C21" s="60"/>
      <c r="D21" s="60"/>
      <c r="E21" s="60"/>
      <c r="F21" s="61"/>
      <c r="G21" s="62">
        <f>SUM(G20)</f>
        <v>689.44</v>
      </c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44"/>
      <c r="T21" s="44"/>
      <c r="U21" s="1"/>
      <c r="V21" s="67">
        <f t="shared" ref="V21:AC21" si="2">SUM(V20:V20)</f>
        <v>2413.0100000000002</v>
      </c>
      <c r="W21" s="67">
        <f t="shared" si="2"/>
        <v>2413.0100000000002</v>
      </c>
      <c r="X21" s="67">
        <f t="shared" si="2"/>
        <v>0</v>
      </c>
      <c r="Y21" s="67">
        <f t="shared" si="2"/>
        <v>0</v>
      </c>
      <c r="Z21" s="67">
        <f t="shared" si="2"/>
        <v>0</v>
      </c>
      <c r="AA21" s="3"/>
      <c r="AB21" s="2">
        <f t="shared" si="2"/>
        <v>0</v>
      </c>
      <c r="AC21" s="2">
        <f t="shared" si="2"/>
        <v>2413.0100000000002</v>
      </c>
      <c r="AD21" s="45"/>
      <c r="AE21" s="45"/>
      <c r="AF21" s="46"/>
    </row>
    <row r="22" spans="1:32" x14ac:dyDescent="0.2">
      <c r="F22" s="47"/>
      <c r="AB22" s="48"/>
    </row>
    <row r="23" spans="1:32" s="7" customFormat="1" x14ac:dyDescent="0.2">
      <c r="A23" s="49" t="s">
        <v>71</v>
      </c>
      <c r="B23" s="49"/>
      <c r="C23" s="49"/>
      <c r="D23" s="49"/>
      <c r="E23" s="49"/>
      <c r="F23" s="49"/>
      <c r="G23" s="58"/>
      <c r="H23" s="49"/>
      <c r="I23" s="49"/>
      <c r="J23" s="49"/>
      <c r="V23" s="68"/>
      <c r="W23" s="68"/>
      <c r="X23" s="68"/>
      <c r="Y23" s="68"/>
      <c r="Z23" s="68"/>
    </row>
    <row r="24" spans="1:32" s="7" customFormat="1" x14ac:dyDescent="0.2">
      <c r="A24" s="6" t="s">
        <v>72</v>
      </c>
      <c r="B24" s="6"/>
      <c r="C24" s="6"/>
      <c r="D24" s="6"/>
      <c r="E24" s="6"/>
      <c r="F24" s="6"/>
      <c r="G24" s="51"/>
      <c r="H24" s="6"/>
      <c r="I24" s="6"/>
      <c r="J24" s="6"/>
      <c r="V24" s="68"/>
      <c r="W24" s="68"/>
      <c r="X24" s="68"/>
      <c r="Y24" s="68"/>
      <c r="Z24" s="68"/>
    </row>
  </sheetData>
  <mergeCells count="38">
    <mergeCell ref="A21:F21"/>
    <mergeCell ref="AA17:AA18"/>
    <mergeCell ref="AB17:AB18"/>
    <mergeCell ref="A9:E9"/>
    <mergeCell ref="A11:AI11"/>
    <mergeCell ref="A12:AI12"/>
    <mergeCell ref="O16:R16"/>
    <mergeCell ref="J17:J18"/>
    <mergeCell ref="A13:AI13"/>
    <mergeCell ref="C14:AF14"/>
    <mergeCell ref="AD16:AE17"/>
    <mergeCell ref="AF16:AF18"/>
    <mergeCell ref="B16:I16"/>
    <mergeCell ref="S16:AC16"/>
    <mergeCell ref="AC17:AC18"/>
    <mergeCell ref="V17:Z17"/>
    <mergeCell ref="U17:U18"/>
    <mergeCell ref="S17:S18"/>
    <mergeCell ref="T17:T18"/>
    <mergeCell ref="M17:M18"/>
    <mergeCell ref="N17:N18"/>
    <mergeCell ref="O17:O18"/>
    <mergeCell ref="F17:F18"/>
    <mergeCell ref="B17:B18"/>
    <mergeCell ref="L17:L18"/>
    <mergeCell ref="K17:K18"/>
    <mergeCell ref="P17:P18"/>
    <mergeCell ref="Q17:Q18"/>
    <mergeCell ref="R17:R18"/>
    <mergeCell ref="C17:C18"/>
    <mergeCell ref="D17:D18"/>
    <mergeCell ref="E17:E18"/>
    <mergeCell ref="I17:I18"/>
    <mergeCell ref="G17:G18"/>
    <mergeCell ref="A16:A19"/>
    <mergeCell ref="J16:N16"/>
    <mergeCell ref="A8:J8"/>
    <mergeCell ref="H17:H18"/>
  </mergeCells>
  <pageMargins left="0.51181102362204722" right="0.51181102362204722" top="0.78740157480314965" bottom="0.78740157480314965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SEME DIÁRIAS  SERVIDOR 04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cgmrb</cp:lastModifiedBy>
  <cp:lastPrinted>2023-01-04T15:00:08Z</cp:lastPrinted>
  <dcterms:created xsi:type="dcterms:W3CDTF">2013-10-11T22:14:02Z</dcterms:created>
  <dcterms:modified xsi:type="dcterms:W3CDTF">2024-08-07T18:04:17Z</dcterms:modified>
</cp:coreProperties>
</file>