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46"/>
  </bookViews>
  <sheets>
    <sheet name="SEFIN DIÁRIAS SERVIDOR 07 2024" sheetId="1" r:id="rId1"/>
  </sheets>
  <definedNames>
    <definedName name="_xlnm._FilterDatabase" localSheetId="0" hidden="1">'SEFIN DIÁRIAS SERVIDOR 07 2024'!$A$13:$AF$23</definedName>
  </definedNames>
  <calcPr calcId="162913"/>
</workbook>
</file>

<file path=xl/calcChain.xml><?xml version="1.0" encoding="utf-8"?>
<calcChain xmlns="http://schemas.openxmlformats.org/spreadsheetml/2006/main">
  <c r="X23" i="1" l="1"/>
  <c r="W23" i="1"/>
  <c r="V23" i="1"/>
  <c r="G23" i="1"/>
  <c r="AC19" i="1" l="1"/>
  <c r="AC20" i="1"/>
  <c r="AC21" i="1"/>
  <c r="AC22" i="1"/>
  <c r="AC18" i="1"/>
  <c r="X19" i="1"/>
  <c r="X20" i="1"/>
  <c r="X21" i="1"/>
  <c r="X22" i="1"/>
  <c r="X18" i="1"/>
  <c r="AB23" i="1" l="1"/>
  <c r="AC23" i="1"/>
  <c r="Z23" i="1"/>
  <c r="Y23" i="1"/>
</calcChain>
</file>

<file path=xl/sharedStrings.xml><?xml version="1.0" encoding="utf-8"?>
<sst xmlns="http://schemas.openxmlformats.org/spreadsheetml/2006/main" count="160" uniqueCount="124">
  <si>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</si>
  <si>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</si>
  <si>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</si>
  <si>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</si>
  <si>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</si>
  <si>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</si>
  <si>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</si>
  <si>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</si>
  <si>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</si>
  <si>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</si>
  <si>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</si>
  <si>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</si>
  <si>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</si>
  <si>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</si>
  <si>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</si>
  <si>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</si>
  <si>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</si>
  <si>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</si>
  <si>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</si>
  <si>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</si>
  <si>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</si>
  <si>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</si>
  <si>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</si>
  <si>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</si>
  <si>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</si>
  <si>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</si>
  <si>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</si>
  <si>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</si>
  <si>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</si>
  <si>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</si>
  <si>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</si>
  <si>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</si>
  <si>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</si>
  <si>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</si>
  <si>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</si>
  <si>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</si>
  <si>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</si>
  <si>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</si>
  <si>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</si>
  <si>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</si>
  <si>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</si>
  <si>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</si>
  <si>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</si>
  <si>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</si>
  <si>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</si>
  <si>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</si>
  <si>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</si>
  <si>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</si>
  <si>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</si>
  <si>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</si>
  <si>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</si>
  <si>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</si>
  <si>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</si>
  <si>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</si>
  <si>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</si>
  <si>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</si>
  <si>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</si>
  <si>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</si>
  <si>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</si>
  <si>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</si>
  <si>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</si>
  <si>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</si>
  <si>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</si>
  <si>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</si>
  <si>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</si>
  <si>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</si>
  <si>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</si>
  <si>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</si>
  <si>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</si>
  <si>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Nome do responsável pela elaboração:  Gleicineide Gonçalves de Souza Torres</t>
  </si>
  <si>
    <t>CONCURSADO</t>
  </si>
  <si>
    <t>Nome do titular do Órgão/Entidade/Fundo (no exercício do cargo): Wilson José das Chagas Sena Leite</t>
  </si>
  <si>
    <t>PODER EXECUTIVO MUNICIPAL</t>
  </si>
  <si>
    <t>TOTAL</t>
  </si>
  <si>
    <t>Ações de regularização/ responsabilização</t>
  </si>
  <si>
    <t>WILSON JOSE DAS CHAGAS SENA LEITE</t>
  </si>
  <si>
    <t xml:space="preserve">Classe II </t>
  </si>
  <si>
    <t>SECRETÁRIO SEFIN</t>
  </si>
  <si>
    <t>CHEFE DA DIVISÃO DE COBRANÇA ADMINISTRATIVA</t>
  </si>
  <si>
    <t>SEFIN/COBRANÇA</t>
  </si>
  <si>
    <t xml:space="preserve">	090010101</t>
  </si>
  <si>
    <t>01080026/2024</t>
  </si>
  <si>
    <t>3 ½</t>
  </si>
  <si>
    <t xml:space="preserve">	Participar da Assembleia Geral Ordinária da ABRASF e Reunião da Câmara Técnica Permanente da ABRASF, realizada pela Associação Brasileira das Secretarias de Finanças das Capitais - ABRASF.</t>
  </si>
  <si>
    <t>RIO BRANCO - ACRE/ CURITIBA - PARANÁ/RIO BRANCO - ACRE</t>
  </si>
  <si>
    <t>327/2024</t>
  </si>
  <si>
    <t>266/2024</t>
  </si>
  <si>
    <t xml:space="preserve">	
Aéreo</t>
  </si>
  <si>
    <t>SEBASTIAO BOCALOM RODRIGUES</t>
  </si>
  <si>
    <t>RP</t>
  </si>
  <si>
    <t>SEFIN/GABINETE</t>
  </si>
  <si>
    <t>CLAUDIO ROMMERO DA SILVA BATISTA</t>
  </si>
  <si>
    <t>17034/2024</t>
  </si>
  <si>
    <t>17035/2024</t>
  </si>
  <si>
    <t>PRESTAÇÃO DE CONTAS  - EXERCÍCIO 2024</t>
  </si>
  <si>
    <t>COMPROVADA</t>
  </si>
  <si>
    <t>01/07/2024</t>
  </si>
  <si>
    <t>Assessorar a Secretária Adjunta de Receitas, da Secretaria Municipal de Finanças, na 3ª Edição do Evento “Transformar Juntos”, realizado pelo Sistema Brasileiro de Apoio as Micro e pequenas Empresas – SEBRAE, nos dias 09 a 11 de julho de 2024, na cidade de Brasília– DF, concedendo-lhe 3½ (três e meia) diárias, referente aos dias 08 a 11 de julho do ano corrente, nos termos do Decreto nº 1.275/2015 e suas alterações.</t>
  </si>
  <si>
    <t>Participar da 3ª Edição do Evento “Transformar Juntos”, realizado pelo Sistema Brasileiro de Apoio às Micro e pequenas Empresas – SEBRAE, nos dias 09 a 11 de julho de 2024, na cidade de Brasília – DF, concedendo-lhe 3½ (três e meia) diárias, referente aos dias 08 a 11 de julho do ano corrente, nos termos do Decreto nº 1.275/2015 e suas alterações.</t>
  </si>
  <si>
    <t>NARLEI MARIA DE SOUZA PEREIRA</t>
  </si>
  <si>
    <t>MONIQUE MORAIS DO NASCIMENTO</t>
  </si>
  <si>
    <t>FLAVIANE AGUSTINI STEDILLE</t>
  </si>
  <si>
    <t>RIO BRANCO - ACRE/ BRASILIA - DISTRITO FEDERAL</t>
  </si>
  <si>
    <t>RIO BRANCO - ACRE/ BRASILIA - DISTRITO FEDERAL/RIO BRANCO - ACRE</t>
  </si>
  <si>
    <t xml:space="preserve">	090010112</t>
  </si>
  <si>
    <t>VALTIM JOSE DA SILVA</t>
  </si>
  <si>
    <t>19089/2024</t>
  </si>
  <si>
    <t>343/2024</t>
  </si>
  <si>
    <t>22/07/2024</t>
  </si>
  <si>
    <t>19090/2024</t>
  </si>
  <si>
    <t>SECRETÁRIA ADJUNTA DE RECEITAS</t>
  </si>
  <si>
    <t>344/2024</t>
  </si>
  <si>
    <t>22/07/2025</t>
  </si>
  <si>
    <t>22/07/2026</t>
  </si>
  <si>
    <t xml:space="preserve">AGENTE DE DESENVOLVIMENTO </t>
  </si>
  <si>
    <t xml:space="preserve">SEFIN/EMPREENDOR </t>
  </si>
  <si>
    <t>19091/2024</t>
  </si>
  <si>
    <t>347/2024</t>
  </si>
  <si>
    <t xml:space="preserve">	701766</t>
  </si>
  <si>
    <t>AGENTE POLÍTICO</t>
  </si>
  <si>
    <t>Data da emissão:  08/08/2024</t>
  </si>
  <si>
    <t>Manual de Referência - 10ª Edição</t>
  </si>
  <si>
    <t>IDENTIFICAÇÃO DO ÓRGÃO/ENTIDADE/FUNDO:  SECRETARIA MUNICIPAL DE FINANÇAS – SEFIN</t>
  </si>
  <si>
    <t>REALIZADO ATÉ O MÊS/ANO (ACUMULADO):  JANEIRO A 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</si>
</sst>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44" fontId="3" fillId="0" borderId="0" xfId="3" applyFont="1" applyFill="1" applyAlignment="1">
      <alignment horizontal="left" vertical="center"/>
    </xf>
    <xf numFmtId="44" fontId="3" fillId="0" borderId="0" xfId="3" applyFont="1" applyFill="1" applyAlignment="1">
      <alignment vertical="center"/>
    </xf>
    <xf numFmtId="44" fontId="4" fillId="0" borderId="0" xfId="3" applyFont="1" applyFill="1" applyAlignment="1">
      <alignment vertical="center"/>
    </xf>
    <xf numFmtId="44" fontId="5" fillId="0" borderId="0" xfId="3" applyFont="1" applyFill="1" applyAlignment="1">
      <alignment horizontal="left" vertical="center"/>
    </xf>
    <xf numFmtId="44" fontId="5" fillId="0" borderId="0" xfId="3" applyFont="1" applyFill="1" applyBorder="1" applyAlignment="1">
      <alignment vertical="center"/>
    </xf>
    <xf numFmtId="44" fontId="5" fillId="0" borderId="1" xfId="3" applyFont="1" applyFill="1" applyBorder="1" applyAlignment="1">
      <alignment horizontal="center" vertical="center" wrapText="1"/>
    </xf>
    <xf numFmtId="44" fontId="5" fillId="0" borderId="8" xfId="3" applyFont="1" applyFill="1" applyBorder="1" applyAlignment="1">
      <alignment horizontal="center" vertical="center"/>
    </xf>
    <xf numFmtId="44" fontId="5" fillId="0" borderId="8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/>
    </xf>
    <xf numFmtId="44" fontId="4" fillId="0" borderId="1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vertical="center"/>
    </xf>
    <xf numFmtId="44" fontId="5" fillId="0" borderId="14" xfId="3" applyFont="1" applyFill="1" applyBorder="1" applyAlignment="1">
      <alignment vertical="center"/>
    </xf>
    <xf numFmtId="43" fontId="5" fillId="0" borderId="14" xfId="1" applyFont="1" applyFill="1" applyBorder="1" applyAlignment="1">
      <alignment horizontal="center" vertical="center"/>
    </xf>
    <xf numFmtId="44" fontId="5" fillId="0" borderId="14" xfId="3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vertical="center"/>
    </xf>
    <xf numFmtId="44" fontId="5" fillId="0" borderId="0" xfId="3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44" fontId="5" fillId="0" borderId="0" xfId="3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66675</xdr:rowOff>
    </xdr:from>
    <xdr:to>
      <xdr:col>1</xdr:col>
      <xdr:colOff>647700</xdr:colOff>
      <xdr:row>2</xdr:row>
      <xdr:rowOff>142875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419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zoomScale="80" zoomScaleNormal="80" workbookViewId="0">
      <selection activeCell="F40" sqref="F40"/>
    </sheetView>
  </sheetViews>
  <sheetFormatPr defaultRowHeight="12.75" x14ac:dyDescent="0.25"/>
  <cols>
    <col min="1" max="1" width="6" style="48" customWidth="1"/>
    <col min="2" max="2" width="16.42578125" style="48" bestFit="1" customWidth="1"/>
    <col min="3" max="3" width="10.140625" style="48" customWidth="1"/>
    <col min="4" max="4" width="11.42578125" style="48" customWidth="1"/>
    <col min="5" max="5" width="7.85546875" style="48" customWidth="1"/>
    <col min="6" max="6" width="56" style="48" customWidth="1"/>
    <col min="7" max="7" width="17" style="2" customWidth="1"/>
    <col min="8" max="8" width="12.42578125" style="48" customWidth="1"/>
    <col min="9" max="9" width="8.5703125" style="48" customWidth="1"/>
    <col min="10" max="10" width="38.85546875" style="48" bestFit="1" customWidth="1"/>
    <col min="11" max="11" width="10.7109375" style="48" bestFit="1" customWidth="1"/>
    <col min="12" max="12" width="19.5703125" style="48" customWidth="1"/>
    <col min="13" max="13" width="24.42578125" style="48" customWidth="1"/>
    <col min="14" max="14" width="23.7109375" style="48" customWidth="1"/>
    <col min="15" max="15" width="15.42578125" style="48" bestFit="1" customWidth="1"/>
    <col min="16" max="16" width="11.140625" style="48" customWidth="1"/>
    <col min="17" max="17" width="23.7109375" style="48" customWidth="1"/>
    <col min="18" max="18" width="11.85546875" style="48" customWidth="1"/>
    <col min="19" max="19" width="10.5703125" style="48" customWidth="1"/>
    <col min="20" max="20" width="13.5703125" style="48" customWidth="1"/>
    <col min="21" max="21" width="15.5703125" style="48" customWidth="1"/>
    <col min="22" max="22" width="15.140625" style="2" bestFit="1" customWidth="1"/>
    <col min="23" max="23" width="17" style="2" bestFit="1" customWidth="1"/>
    <col min="24" max="24" width="19.140625" style="2" bestFit="1" customWidth="1"/>
    <col min="25" max="25" width="10.7109375" style="2" bestFit="1" customWidth="1"/>
    <col min="26" max="26" width="20.7109375" style="2" bestFit="1" customWidth="1"/>
    <col min="27" max="27" width="18.5703125" style="48" customWidth="1"/>
    <col min="28" max="28" width="20.85546875" style="2" customWidth="1"/>
    <col min="29" max="29" width="16.42578125" style="2" bestFit="1" customWidth="1"/>
    <col min="30" max="30" width="11.42578125" style="48" customWidth="1"/>
    <col min="31" max="31" width="17.42578125" style="48" customWidth="1"/>
    <col min="32" max="32" width="26" style="48" customWidth="1"/>
    <col min="33" max="16384" width="9.140625" style="48"/>
  </cols>
  <sheetData>
    <row r="1" spans="1:32" s="21" customFormat="1" x14ac:dyDescent="0.25">
      <c r="G1" s="3"/>
      <c r="V1" s="3"/>
      <c r="W1" s="3"/>
      <c r="X1" s="3"/>
      <c r="Y1" s="3"/>
      <c r="Z1" s="3"/>
      <c r="AB1" s="3"/>
      <c r="AC1" s="3"/>
    </row>
    <row r="2" spans="1:32" s="21" customFormat="1" x14ac:dyDescent="0.25">
      <c r="G2" s="3"/>
      <c r="V2" s="3"/>
      <c r="W2" s="3"/>
      <c r="X2" s="3"/>
      <c r="Y2" s="3"/>
      <c r="Z2" s="3"/>
      <c r="AB2" s="3"/>
      <c r="AC2" s="3"/>
    </row>
    <row r="3" spans="1:32" s="21" customFormat="1" x14ac:dyDescent="0.25">
      <c r="G3" s="3"/>
      <c r="V3" s="3"/>
      <c r="W3" s="3"/>
      <c r="X3" s="3"/>
      <c r="Y3" s="3"/>
      <c r="Z3" s="3"/>
      <c r="AB3" s="3"/>
      <c r="AC3" s="3"/>
    </row>
    <row r="4" spans="1:32" s="21" customFormat="1" x14ac:dyDescent="0.25">
      <c r="A4" s="22" t="s">
        <v>72</v>
      </c>
      <c r="G4" s="3"/>
      <c r="V4" s="3"/>
      <c r="W4" s="3"/>
      <c r="X4" s="3"/>
      <c r="Y4" s="3"/>
      <c r="Z4" s="3"/>
      <c r="AB4" s="3"/>
      <c r="AC4" s="3"/>
    </row>
    <row r="5" spans="1:32" s="21" customFormat="1" x14ac:dyDescent="0.25">
      <c r="G5" s="3"/>
      <c r="V5" s="3"/>
      <c r="W5" s="3"/>
      <c r="X5" s="3"/>
      <c r="Y5" s="3"/>
      <c r="Z5" s="3"/>
      <c r="AB5" s="3"/>
      <c r="AC5" s="3"/>
    </row>
    <row r="6" spans="1:32" s="23" customFormat="1" x14ac:dyDescent="0.25">
      <c r="A6" s="23" t="s">
        <v>94</v>
      </c>
      <c r="G6" s="4"/>
      <c r="V6" s="4"/>
      <c r="W6" s="4"/>
      <c r="X6" s="4"/>
      <c r="Y6" s="4"/>
      <c r="Z6" s="4"/>
      <c r="AB6" s="4"/>
      <c r="AC6" s="4"/>
    </row>
    <row r="7" spans="1:32" s="23" customFormat="1" x14ac:dyDescent="0.25">
      <c r="A7" s="23" t="s">
        <v>56</v>
      </c>
      <c r="G7" s="4"/>
      <c r="V7" s="4"/>
      <c r="W7" s="4"/>
      <c r="X7" s="4"/>
      <c r="Y7" s="4"/>
      <c r="Z7" s="4"/>
      <c r="AB7" s="4"/>
      <c r="AC7" s="4"/>
    </row>
    <row r="8" spans="1:32" s="23" customFormat="1" x14ac:dyDescent="0.25">
      <c r="A8" s="23" t="s">
        <v>121</v>
      </c>
      <c r="G8" s="4"/>
      <c r="V8" s="4"/>
      <c r="W8" s="4"/>
      <c r="X8" s="4"/>
      <c r="Y8" s="4"/>
      <c r="Z8" s="4"/>
      <c r="AB8" s="4"/>
      <c r="AC8" s="4"/>
    </row>
    <row r="9" spans="1:32" s="23" customFormat="1" x14ac:dyDescent="0.25">
      <c r="G9" s="4"/>
      <c r="V9" s="4"/>
      <c r="W9" s="4"/>
      <c r="X9" s="4"/>
      <c r="Y9" s="4"/>
      <c r="Z9" s="4"/>
      <c r="AB9" s="4"/>
      <c r="AC9" s="4"/>
    </row>
    <row r="10" spans="1:32" s="23" customFormat="1" x14ac:dyDescent="0.25">
      <c r="A10" s="23" t="s">
        <v>122</v>
      </c>
      <c r="G10" s="4"/>
      <c r="V10" s="4"/>
      <c r="W10" s="4"/>
      <c r="X10" s="4"/>
      <c r="Y10" s="4"/>
      <c r="Z10" s="4"/>
      <c r="AB10" s="4"/>
      <c r="AC10" s="4"/>
    </row>
    <row r="11" spans="1:32" s="23" customFormat="1" x14ac:dyDescent="0.25">
      <c r="A11" s="23" t="s">
        <v>123</v>
      </c>
      <c r="G11" s="4"/>
      <c r="V11" s="4"/>
      <c r="W11" s="4"/>
      <c r="X11" s="4"/>
      <c r="Y11" s="4"/>
      <c r="Z11" s="4"/>
      <c r="AB11" s="4"/>
      <c r="AC11" s="4"/>
    </row>
    <row r="12" spans="1:32" s="21" customFormat="1" x14ac:dyDescent="0.25">
      <c r="G12" s="3"/>
      <c r="V12" s="3"/>
      <c r="W12" s="3"/>
      <c r="X12" s="3"/>
      <c r="Y12" s="3"/>
      <c r="Z12" s="3"/>
      <c r="AB12" s="3"/>
      <c r="AC12" s="3"/>
    </row>
    <row r="13" spans="1:32" s="21" customFormat="1" ht="13.5" thickBot="1" x14ac:dyDescent="0.3">
      <c r="A13" s="22" t="s">
        <v>54</v>
      </c>
      <c r="B13" s="22"/>
      <c r="C13" s="22"/>
      <c r="D13" s="22"/>
      <c r="E13" s="22"/>
      <c r="F13" s="22"/>
      <c r="G13" s="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5"/>
      <c r="W13" s="5"/>
      <c r="X13" s="5"/>
      <c r="Y13" s="5"/>
      <c r="Z13" s="5"/>
      <c r="AA13" s="22"/>
      <c r="AB13" s="5"/>
      <c r="AC13" s="5"/>
      <c r="AD13" s="22"/>
      <c r="AE13" s="22"/>
      <c r="AF13" s="22"/>
    </row>
    <row r="14" spans="1:32" s="21" customFormat="1" x14ac:dyDescent="0.25">
      <c r="A14" s="53" t="s">
        <v>16</v>
      </c>
      <c r="B14" s="56" t="s">
        <v>0</v>
      </c>
      <c r="C14" s="56"/>
      <c r="D14" s="56"/>
      <c r="E14" s="56"/>
      <c r="F14" s="56"/>
      <c r="G14" s="56"/>
      <c r="H14" s="56"/>
      <c r="I14" s="56"/>
      <c r="J14" s="56" t="s">
        <v>25</v>
      </c>
      <c r="K14" s="56"/>
      <c r="L14" s="56"/>
      <c r="M14" s="56"/>
      <c r="N14" s="56"/>
      <c r="O14" s="56" t="s">
        <v>1</v>
      </c>
      <c r="P14" s="56"/>
      <c r="Q14" s="56"/>
      <c r="R14" s="56"/>
      <c r="S14" s="56" t="s">
        <v>2</v>
      </c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9" t="s">
        <v>3</v>
      </c>
      <c r="AE14" s="59"/>
      <c r="AF14" s="61" t="s">
        <v>74</v>
      </c>
    </row>
    <row r="15" spans="1:32" s="21" customFormat="1" x14ac:dyDescent="0.25">
      <c r="A15" s="54"/>
      <c r="B15" s="57" t="s">
        <v>17</v>
      </c>
      <c r="C15" s="58" t="s">
        <v>4</v>
      </c>
      <c r="D15" s="57" t="s">
        <v>5</v>
      </c>
      <c r="E15" s="57" t="s">
        <v>6</v>
      </c>
      <c r="F15" s="57" t="s">
        <v>66</v>
      </c>
      <c r="G15" s="63" t="s">
        <v>50</v>
      </c>
      <c r="H15" s="58" t="s">
        <v>55</v>
      </c>
      <c r="I15" s="58" t="s">
        <v>7</v>
      </c>
      <c r="J15" s="57" t="s">
        <v>8</v>
      </c>
      <c r="K15" s="57" t="s">
        <v>9</v>
      </c>
      <c r="L15" s="57" t="s">
        <v>24</v>
      </c>
      <c r="M15" s="58" t="s">
        <v>10</v>
      </c>
      <c r="N15" s="57" t="s">
        <v>11</v>
      </c>
      <c r="O15" s="57" t="s">
        <v>12</v>
      </c>
      <c r="P15" s="57" t="s">
        <v>13</v>
      </c>
      <c r="Q15" s="57" t="s">
        <v>18</v>
      </c>
      <c r="R15" s="58" t="s">
        <v>14</v>
      </c>
      <c r="S15" s="58" t="s">
        <v>49</v>
      </c>
      <c r="T15" s="58" t="s">
        <v>19</v>
      </c>
      <c r="U15" s="58" t="s">
        <v>58</v>
      </c>
      <c r="V15" s="64" t="s">
        <v>20</v>
      </c>
      <c r="W15" s="64"/>
      <c r="X15" s="64"/>
      <c r="Y15" s="64"/>
      <c r="Z15" s="64"/>
      <c r="AA15" s="58" t="s">
        <v>57</v>
      </c>
      <c r="AB15" s="63" t="s">
        <v>63</v>
      </c>
      <c r="AC15" s="63" t="s">
        <v>23</v>
      </c>
      <c r="AD15" s="60"/>
      <c r="AE15" s="60"/>
      <c r="AF15" s="62"/>
    </row>
    <row r="16" spans="1:32" s="21" customFormat="1" ht="25.5" x14ac:dyDescent="0.25">
      <c r="A16" s="54"/>
      <c r="B16" s="57"/>
      <c r="C16" s="58"/>
      <c r="D16" s="57"/>
      <c r="E16" s="57"/>
      <c r="F16" s="57"/>
      <c r="G16" s="63"/>
      <c r="H16" s="58"/>
      <c r="I16" s="58"/>
      <c r="J16" s="57"/>
      <c r="K16" s="57"/>
      <c r="L16" s="57"/>
      <c r="M16" s="58"/>
      <c r="N16" s="57"/>
      <c r="O16" s="57"/>
      <c r="P16" s="57"/>
      <c r="Q16" s="57"/>
      <c r="R16" s="58"/>
      <c r="S16" s="58"/>
      <c r="T16" s="58"/>
      <c r="U16" s="58"/>
      <c r="V16" s="6" t="s">
        <v>21</v>
      </c>
      <c r="W16" s="6" t="s">
        <v>22</v>
      </c>
      <c r="X16" s="6" t="s">
        <v>15</v>
      </c>
      <c r="Y16" s="6" t="s">
        <v>26</v>
      </c>
      <c r="Z16" s="6" t="s">
        <v>27</v>
      </c>
      <c r="AA16" s="58"/>
      <c r="AB16" s="63"/>
      <c r="AC16" s="63"/>
      <c r="AD16" s="24" t="s">
        <v>5</v>
      </c>
      <c r="AE16" s="24" t="s">
        <v>65</v>
      </c>
      <c r="AF16" s="62"/>
    </row>
    <row r="17" spans="1:32" s="28" customFormat="1" ht="13.5" thickBot="1" x14ac:dyDescent="0.3">
      <c r="A17" s="55"/>
      <c r="B17" s="25" t="s">
        <v>28</v>
      </c>
      <c r="C17" s="25" t="s">
        <v>51</v>
      </c>
      <c r="D17" s="25" t="s">
        <v>52</v>
      </c>
      <c r="E17" s="25" t="s">
        <v>29</v>
      </c>
      <c r="F17" s="25" t="s">
        <v>30</v>
      </c>
      <c r="G17" s="7" t="s">
        <v>31</v>
      </c>
      <c r="H17" s="25" t="s">
        <v>32</v>
      </c>
      <c r="I17" s="25" t="s">
        <v>33</v>
      </c>
      <c r="J17" s="25" t="s">
        <v>34</v>
      </c>
      <c r="K17" s="25" t="s">
        <v>35</v>
      </c>
      <c r="L17" s="25" t="s">
        <v>36</v>
      </c>
      <c r="M17" s="25" t="s">
        <v>37</v>
      </c>
      <c r="N17" s="25" t="s">
        <v>38</v>
      </c>
      <c r="O17" s="25" t="s">
        <v>39</v>
      </c>
      <c r="P17" s="25" t="s">
        <v>40</v>
      </c>
      <c r="Q17" s="25" t="s">
        <v>41</v>
      </c>
      <c r="R17" s="25" t="s">
        <v>42</v>
      </c>
      <c r="S17" s="25" t="s">
        <v>60</v>
      </c>
      <c r="T17" s="25" t="s">
        <v>43</v>
      </c>
      <c r="U17" s="25" t="s">
        <v>61</v>
      </c>
      <c r="V17" s="7" t="s">
        <v>44</v>
      </c>
      <c r="W17" s="7" t="s">
        <v>45</v>
      </c>
      <c r="X17" s="7" t="s">
        <v>67</v>
      </c>
      <c r="Y17" s="7" t="s">
        <v>46</v>
      </c>
      <c r="Z17" s="7" t="s">
        <v>62</v>
      </c>
      <c r="AA17" s="25" t="s">
        <v>47</v>
      </c>
      <c r="AB17" s="7" t="s">
        <v>48</v>
      </c>
      <c r="AC17" s="8" t="s">
        <v>68</v>
      </c>
      <c r="AD17" s="26" t="s">
        <v>64</v>
      </c>
      <c r="AE17" s="25" t="s">
        <v>53</v>
      </c>
      <c r="AF17" s="27" t="s">
        <v>59</v>
      </c>
    </row>
    <row r="18" spans="1:32" s="21" customFormat="1" ht="51" x14ac:dyDescent="0.25">
      <c r="A18" s="29">
        <v>1</v>
      </c>
      <c r="B18" s="29" t="s">
        <v>92</v>
      </c>
      <c r="C18" s="29" t="s">
        <v>86</v>
      </c>
      <c r="D18" s="30">
        <v>45454</v>
      </c>
      <c r="E18" s="31">
        <v>13794</v>
      </c>
      <c r="F18" s="32" t="s">
        <v>83</v>
      </c>
      <c r="G18" s="9">
        <v>689.43</v>
      </c>
      <c r="H18" s="33" t="s">
        <v>76</v>
      </c>
      <c r="I18" s="33" t="s">
        <v>82</v>
      </c>
      <c r="J18" s="49" t="s">
        <v>75</v>
      </c>
      <c r="K18" s="29">
        <v>704700</v>
      </c>
      <c r="L18" s="29" t="s">
        <v>70</v>
      </c>
      <c r="M18" s="29" t="s">
        <v>77</v>
      </c>
      <c r="N18" s="29" t="s">
        <v>90</v>
      </c>
      <c r="O18" s="30">
        <v>45454</v>
      </c>
      <c r="P18" s="30">
        <v>45457</v>
      </c>
      <c r="Q18" s="33" t="s">
        <v>84</v>
      </c>
      <c r="R18" s="33" t="s">
        <v>87</v>
      </c>
      <c r="S18" s="29" t="s">
        <v>89</v>
      </c>
      <c r="T18" s="29" t="s">
        <v>80</v>
      </c>
      <c r="U18" s="33">
        <v>90010103</v>
      </c>
      <c r="V18" s="10">
        <v>0</v>
      </c>
      <c r="W18" s="10">
        <v>2413.0100000000002</v>
      </c>
      <c r="X18" s="10">
        <f>V18-W18</f>
        <v>-2413.0100000000002</v>
      </c>
      <c r="Y18" s="10">
        <v>0</v>
      </c>
      <c r="Z18" s="10">
        <v>0</v>
      </c>
      <c r="AA18" s="29" t="s">
        <v>81</v>
      </c>
      <c r="AB18" s="10">
        <v>4875.38</v>
      </c>
      <c r="AC18" s="10">
        <f>W18+Z18+AB18</f>
        <v>7288.39</v>
      </c>
      <c r="AD18" s="34" t="s">
        <v>96</v>
      </c>
      <c r="AE18" s="29" t="s">
        <v>95</v>
      </c>
      <c r="AF18" s="33" t="s">
        <v>88</v>
      </c>
    </row>
    <row r="19" spans="1:32" s="21" customFormat="1" ht="51" x14ac:dyDescent="0.25">
      <c r="A19" s="29">
        <v>2</v>
      </c>
      <c r="B19" s="29" t="s">
        <v>93</v>
      </c>
      <c r="C19" s="29" t="s">
        <v>85</v>
      </c>
      <c r="D19" s="30">
        <v>45454</v>
      </c>
      <c r="E19" s="31">
        <v>13794</v>
      </c>
      <c r="F19" s="32" t="s">
        <v>83</v>
      </c>
      <c r="G19" s="9">
        <v>689.43</v>
      </c>
      <c r="H19" s="33" t="s">
        <v>76</v>
      </c>
      <c r="I19" s="33" t="s">
        <v>82</v>
      </c>
      <c r="J19" s="32" t="s">
        <v>91</v>
      </c>
      <c r="K19" s="29">
        <v>701825</v>
      </c>
      <c r="L19" s="29" t="s">
        <v>70</v>
      </c>
      <c r="M19" s="33" t="s">
        <v>78</v>
      </c>
      <c r="N19" s="29" t="s">
        <v>79</v>
      </c>
      <c r="O19" s="30">
        <v>45454</v>
      </c>
      <c r="P19" s="30">
        <v>45457</v>
      </c>
      <c r="Q19" s="33" t="s">
        <v>84</v>
      </c>
      <c r="R19" s="33" t="s">
        <v>87</v>
      </c>
      <c r="S19" s="29" t="s">
        <v>89</v>
      </c>
      <c r="T19" s="29">
        <v>90010102</v>
      </c>
      <c r="U19" s="29">
        <v>90010104</v>
      </c>
      <c r="V19" s="10">
        <v>0</v>
      </c>
      <c r="W19" s="10">
        <v>2413.0100000000002</v>
      </c>
      <c r="X19" s="10">
        <f t="shared" ref="X19:X22" si="0">V19-W19</f>
        <v>-2413.0100000000002</v>
      </c>
      <c r="Y19" s="10">
        <v>0</v>
      </c>
      <c r="Z19" s="10">
        <v>0</v>
      </c>
      <c r="AA19" s="29" t="s">
        <v>81</v>
      </c>
      <c r="AB19" s="10">
        <v>4707.32</v>
      </c>
      <c r="AC19" s="10">
        <f t="shared" ref="AC19:AC22" si="1">W19+Z19+AB19</f>
        <v>7120.33</v>
      </c>
      <c r="AD19" s="34" t="s">
        <v>96</v>
      </c>
      <c r="AE19" s="29" t="s">
        <v>95</v>
      </c>
      <c r="AF19" s="33" t="s">
        <v>88</v>
      </c>
    </row>
    <row r="20" spans="1:32" s="21" customFormat="1" ht="76.5" x14ac:dyDescent="0.25">
      <c r="A20" s="29">
        <v>3</v>
      </c>
      <c r="B20" s="29" t="s">
        <v>106</v>
      </c>
      <c r="C20" s="29" t="s">
        <v>107</v>
      </c>
      <c r="D20" s="30">
        <v>45477</v>
      </c>
      <c r="E20" s="31">
        <v>13810</v>
      </c>
      <c r="F20" s="32" t="s">
        <v>98</v>
      </c>
      <c r="G20" s="9">
        <v>689.43</v>
      </c>
      <c r="H20" s="33" t="s">
        <v>76</v>
      </c>
      <c r="I20" s="33" t="s">
        <v>82</v>
      </c>
      <c r="J20" s="32" t="s">
        <v>101</v>
      </c>
      <c r="K20" s="29">
        <v>542092</v>
      </c>
      <c r="L20" s="33" t="s">
        <v>119</v>
      </c>
      <c r="M20" s="33" t="s">
        <v>110</v>
      </c>
      <c r="N20" s="29" t="s">
        <v>90</v>
      </c>
      <c r="O20" s="30">
        <v>45481</v>
      </c>
      <c r="P20" s="30">
        <v>45484</v>
      </c>
      <c r="Q20" s="33" t="s">
        <v>102</v>
      </c>
      <c r="R20" s="33" t="s">
        <v>87</v>
      </c>
      <c r="S20" s="29" t="s">
        <v>89</v>
      </c>
      <c r="T20" s="29">
        <v>90010114</v>
      </c>
      <c r="U20" s="29">
        <v>90010119</v>
      </c>
      <c r="V20" s="10">
        <v>0</v>
      </c>
      <c r="W20" s="10">
        <v>2413.0100000000002</v>
      </c>
      <c r="X20" s="10">
        <f t="shared" si="0"/>
        <v>-2413.0100000000002</v>
      </c>
      <c r="Y20" s="10">
        <v>0</v>
      </c>
      <c r="Z20" s="10">
        <v>0</v>
      </c>
      <c r="AA20" s="29"/>
      <c r="AB20" s="10">
        <v>0</v>
      </c>
      <c r="AC20" s="10">
        <f t="shared" si="1"/>
        <v>2413.0100000000002</v>
      </c>
      <c r="AD20" s="34" t="s">
        <v>108</v>
      </c>
      <c r="AE20" s="29" t="s">
        <v>95</v>
      </c>
      <c r="AF20" s="33" t="s">
        <v>105</v>
      </c>
    </row>
    <row r="21" spans="1:32" s="21" customFormat="1" ht="102" x14ac:dyDescent="0.25">
      <c r="A21" s="35">
        <v>4</v>
      </c>
      <c r="B21" s="35" t="s">
        <v>109</v>
      </c>
      <c r="C21" s="35" t="s">
        <v>111</v>
      </c>
      <c r="D21" s="36">
        <v>45476</v>
      </c>
      <c r="E21" s="37">
        <v>13809</v>
      </c>
      <c r="F21" s="32" t="s">
        <v>97</v>
      </c>
      <c r="G21" s="9">
        <v>689.43</v>
      </c>
      <c r="H21" s="33" t="s">
        <v>76</v>
      </c>
      <c r="I21" s="33" t="s">
        <v>82</v>
      </c>
      <c r="J21" s="39" t="s">
        <v>100</v>
      </c>
      <c r="K21" s="35" t="s">
        <v>118</v>
      </c>
      <c r="L21" s="29" t="s">
        <v>70</v>
      </c>
      <c r="M21" s="38" t="s">
        <v>114</v>
      </c>
      <c r="N21" s="35" t="s">
        <v>115</v>
      </c>
      <c r="O21" s="36">
        <v>45481</v>
      </c>
      <c r="P21" s="30">
        <v>45484</v>
      </c>
      <c r="Q21" s="33" t="s">
        <v>103</v>
      </c>
      <c r="R21" s="33" t="s">
        <v>87</v>
      </c>
      <c r="S21" s="29" t="s">
        <v>89</v>
      </c>
      <c r="T21" s="35">
        <v>90010113</v>
      </c>
      <c r="U21" s="35">
        <v>90010121</v>
      </c>
      <c r="V21" s="10">
        <v>0</v>
      </c>
      <c r="W21" s="10">
        <v>2413.0100000000002</v>
      </c>
      <c r="X21" s="10">
        <f t="shared" si="0"/>
        <v>-2413.0100000000002</v>
      </c>
      <c r="Y21" s="10">
        <v>0</v>
      </c>
      <c r="Z21" s="10">
        <v>0</v>
      </c>
      <c r="AA21" s="29"/>
      <c r="AB21" s="11">
        <v>0</v>
      </c>
      <c r="AC21" s="10">
        <f t="shared" si="1"/>
        <v>2413.0100000000002</v>
      </c>
      <c r="AD21" s="34" t="s">
        <v>112</v>
      </c>
      <c r="AE21" s="29" t="s">
        <v>95</v>
      </c>
      <c r="AF21" s="38" t="s">
        <v>105</v>
      </c>
    </row>
    <row r="22" spans="1:32" s="21" customFormat="1" ht="102.75" thickBot="1" x14ac:dyDescent="0.3">
      <c r="A22" s="35">
        <v>5</v>
      </c>
      <c r="B22" s="35" t="s">
        <v>116</v>
      </c>
      <c r="C22" s="35" t="s">
        <v>117</v>
      </c>
      <c r="D22" s="36">
        <v>45476</v>
      </c>
      <c r="E22" s="37">
        <v>13809</v>
      </c>
      <c r="F22" s="39" t="s">
        <v>97</v>
      </c>
      <c r="G22" s="12">
        <v>689.43</v>
      </c>
      <c r="H22" s="38" t="s">
        <v>76</v>
      </c>
      <c r="I22" s="38" t="s">
        <v>82</v>
      </c>
      <c r="J22" s="39" t="s">
        <v>99</v>
      </c>
      <c r="K22" s="35">
        <v>542092</v>
      </c>
      <c r="L22" s="35" t="s">
        <v>70</v>
      </c>
      <c r="M22" s="38" t="s">
        <v>114</v>
      </c>
      <c r="N22" s="35" t="s">
        <v>115</v>
      </c>
      <c r="O22" s="36">
        <v>45481</v>
      </c>
      <c r="P22" s="36">
        <v>45484</v>
      </c>
      <c r="Q22" s="38" t="s">
        <v>103</v>
      </c>
      <c r="R22" s="38" t="s">
        <v>87</v>
      </c>
      <c r="S22" s="35" t="s">
        <v>89</v>
      </c>
      <c r="T22" s="35" t="s">
        <v>104</v>
      </c>
      <c r="U22" s="35">
        <v>90010120</v>
      </c>
      <c r="V22" s="11">
        <v>0</v>
      </c>
      <c r="W22" s="11">
        <v>2413.0100000000002</v>
      </c>
      <c r="X22" s="10">
        <f t="shared" si="0"/>
        <v>-2413.0100000000002</v>
      </c>
      <c r="Y22" s="11">
        <v>0</v>
      </c>
      <c r="Z22" s="11">
        <v>0</v>
      </c>
      <c r="AA22" s="35"/>
      <c r="AB22" s="11">
        <v>0</v>
      </c>
      <c r="AC22" s="10">
        <f t="shared" si="1"/>
        <v>2413.0100000000002</v>
      </c>
      <c r="AD22" s="40" t="s">
        <v>113</v>
      </c>
      <c r="AE22" s="35" t="s">
        <v>95</v>
      </c>
      <c r="AF22" s="38" t="s">
        <v>105</v>
      </c>
    </row>
    <row r="23" spans="1:32" s="21" customFormat="1" ht="13.5" thickBot="1" x14ac:dyDescent="0.3">
      <c r="A23" s="50" t="s">
        <v>73</v>
      </c>
      <c r="B23" s="51"/>
      <c r="C23" s="51"/>
      <c r="D23" s="51"/>
      <c r="E23" s="51"/>
      <c r="F23" s="52"/>
      <c r="G23" s="13">
        <f>SUM(G18:G22)</f>
        <v>3447.1499999999996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14"/>
      <c r="U23" s="14"/>
      <c r="V23" s="15">
        <f>SUM(V18:V22)</f>
        <v>0</v>
      </c>
      <c r="W23" s="13">
        <f>SUM(W18:W22)</f>
        <v>12065.050000000001</v>
      </c>
      <c r="X23" s="13">
        <f>SUM(X18:X22)</f>
        <v>-12065.050000000001</v>
      </c>
      <c r="Y23" s="15">
        <f>SUM(Y18:Y22)</f>
        <v>0</v>
      </c>
      <c r="Z23" s="15">
        <f>SUM(Z18:Z22)</f>
        <v>0</v>
      </c>
      <c r="AA23" s="16"/>
      <c r="AB23" s="13">
        <f>SUM(AB18:AB22)</f>
        <v>9582.7000000000007</v>
      </c>
      <c r="AC23" s="13">
        <f>SUM(AC18:AC22)</f>
        <v>21647.750000000007</v>
      </c>
      <c r="AD23" s="43"/>
      <c r="AE23" s="43"/>
      <c r="AF23" s="44"/>
    </row>
    <row r="24" spans="1:32" s="21" customFormat="1" x14ac:dyDescent="0.25">
      <c r="A24" s="23"/>
      <c r="B24" s="23"/>
      <c r="C24" s="23"/>
      <c r="D24" s="45"/>
      <c r="E24" s="45"/>
      <c r="F24" s="45"/>
      <c r="G24" s="1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8"/>
      <c r="U24" s="18"/>
      <c r="V24" s="5"/>
      <c r="W24" s="5"/>
      <c r="X24" s="5"/>
      <c r="Y24" s="5"/>
      <c r="Z24" s="5"/>
      <c r="AA24" s="19"/>
      <c r="AB24" s="5"/>
      <c r="AC24" s="5"/>
      <c r="AD24" s="46"/>
      <c r="AE24" s="46"/>
      <c r="AF24" s="22"/>
    </row>
    <row r="25" spans="1:32" s="22" customFormat="1" x14ac:dyDescent="0.25">
      <c r="A25" s="22" t="s">
        <v>120</v>
      </c>
      <c r="G25" s="20"/>
      <c r="V25" s="20"/>
      <c r="W25" s="20"/>
      <c r="X25" s="20"/>
      <c r="Y25" s="20"/>
      <c r="Z25" s="20"/>
      <c r="AB25" s="20"/>
      <c r="AC25" s="20"/>
    </row>
    <row r="26" spans="1:32" s="22" customFormat="1" x14ac:dyDescent="0.25">
      <c r="A26" s="22" t="s">
        <v>69</v>
      </c>
      <c r="G26" s="20"/>
      <c r="V26" s="20"/>
      <c r="W26" s="20"/>
      <c r="X26" s="20"/>
      <c r="Y26" s="20"/>
      <c r="Z26" s="20"/>
      <c r="AB26" s="20"/>
      <c r="AC26" s="20"/>
    </row>
    <row r="27" spans="1:32" s="22" customFormat="1" x14ac:dyDescent="0.25">
      <c r="A27" s="23" t="s">
        <v>71</v>
      </c>
      <c r="B27" s="23"/>
      <c r="C27" s="23"/>
      <c r="D27" s="23"/>
      <c r="E27" s="23"/>
      <c r="F27" s="23"/>
      <c r="G27" s="4"/>
      <c r="H27" s="23"/>
      <c r="I27" s="23"/>
      <c r="J27" s="23"/>
      <c r="V27" s="20"/>
      <c r="W27" s="20"/>
      <c r="X27" s="20"/>
      <c r="Y27" s="20"/>
      <c r="Z27" s="20"/>
      <c r="AB27" s="20"/>
      <c r="AC27" s="20"/>
    </row>
    <row r="28" spans="1:32" x14ac:dyDescent="0.25">
      <c r="A28" s="47"/>
      <c r="B28" s="47"/>
      <c r="C28" s="47"/>
      <c r="D28" s="47"/>
      <c r="E28" s="47"/>
      <c r="F28" s="47"/>
      <c r="G28" s="1"/>
      <c r="H28" s="47"/>
      <c r="I28" s="47"/>
      <c r="J28" s="47"/>
    </row>
  </sheetData>
  <mergeCells count="32"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  <mergeCell ref="A23:F23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</mergeCells>
  <phoneticPr fontId="2" type="noConversion"/>
  <pageMargins left="0.25" right="0.25" top="0.75" bottom="0.75" header="0.3" footer="0.3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SERVIDOR 07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2021-11-18T17:07:40Z</cp:lastPrinted>
  <dcterms:created xsi:type="dcterms:W3CDTF">2013-10-11T22:14:02Z</dcterms:created>
  <dcterms:modified xsi:type="dcterms:W3CDTF">2024-08-19T16:04:29Z</dcterms:modified>
</cp:coreProperties>
</file>