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Downloads\"/>
    </mc:Choice>
  </mc:AlternateContent>
  <bookViews>
    <workbookView xWindow="-120" yWindow="-120" windowWidth="29040" windowHeight="15840" tabRatio="779"/>
  </bookViews>
  <sheets>
    <sheet name="SEFIN DIÁRIAS SERVIDOR 12 2024"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24" i="1" l="1"/>
  <c r="X24" i="1" l="1"/>
  <c r="Y24" i="1"/>
  <c r="Z24" i="1"/>
  <c r="AA24" i="1"/>
  <c r="W24" i="1"/>
  <c r="AC24" i="1" l="1"/>
  <c r="AD22" i="1"/>
  <c r="AD24" i="1" s="1"/>
  <c r="AD23" i="1"/>
</calcChain>
</file>

<file path=xl/sharedStrings.xml><?xml version="1.0" encoding="utf-8"?>
<sst xmlns="http://schemas.openxmlformats.org/spreadsheetml/2006/main" count="172" uniqueCount="102">
  <si>
    <t>Da Concessão</t>
  </si>
  <si>
    <t>Do Deslocamento</t>
  </si>
  <si>
    <t>Da Despesa</t>
  </si>
  <si>
    <t>Da Prestação de Contas</t>
  </si>
  <si>
    <t>Nº da Portaria</t>
  </si>
  <si>
    <t>Data</t>
  </si>
  <si>
    <t>D.O.E</t>
  </si>
  <si>
    <t>Nº de diárias</t>
  </si>
  <si>
    <t>Matrícula</t>
  </si>
  <si>
    <t>Lotação</t>
  </si>
  <si>
    <t>Meio de transporte</t>
  </si>
  <si>
    <t>Motivo</t>
  </si>
  <si>
    <t>Resultado líquido</t>
  </si>
  <si>
    <t>Seq</t>
  </si>
  <si>
    <t>Nº do Processo</t>
  </si>
  <si>
    <t>Itinerário</t>
  </si>
  <si>
    <t>Nº da Nota de Empenho</t>
  </si>
  <si>
    <t>Com diárias</t>
  </si>
  <si>
    <t>Valor do Adiantamento</t>
  </si>
  <si>
    <t>Valor Realizado</t>
  </si>
  <si>
    <t xml:space="preserve">Total </t>
  </si>
  <si>
    <t>Vínculo</t>
  </si>
  <si>
    <t xml:space="preserve">Valor Devolvido </t>
  </si>
  <si>
    <t>Valor Recebido em complementação</t>
  </si>
  <si>
    <t>PODER EXECUTIVO MUNICIPAL</t>
  </si>
  <si>
    <t>Fonte de Recursos</t>
  </si>
  <si>
    <t>Valor unitário da diária</t>
  </si>
  <si>
    <t xml:space="preserve">DEMONSTRATIVO DA CONCESSÃO DE ADIANTAMENTOS - DIÁRIAS E PASSAGENS </t>
  </si>
  <si>
    <t>Classe</t>
  </si>
  <si>
    <t>Classificação da Despesa</t>
  </si>
  <si>
    <t>RESOLUÇÃO Nº 87, DE 28 DE NOVEMBRO DE 2013 - TRIBUNAL DE CONTAS DO ESTADO DO ACRE</t>
  </si>
  <si>
    <t>Nº do contrato de fornecimento da passagem</t>
  </si>
  <si>
    <t xml:space="preserve">IDENTIFICAÇÃO DO ÓRGÃO/ENTIDADE/FUNDO: </t>
  </si>
  <si>
    <t xml:space="preserve">REALIZADO ATÉ O MÊS/ANO (ACUMULADO): </t>
  </si>
  <si>
    <t>Data da emissão:</t>
  </si>
  <si>
    <t>Responsável/Beneficiário</t>
  </si>
  <si>
    <t>Cargo/Função</t>
  </si>
  <si>
    <t>Data do término</t>
  </si>
  <si>
    <t>Data do início</t>
  </si>
  <si>
    <t>Nº da Nota de Pagamento</t>
  </si>
  <si>
    <t>Despesa com passagem</t>
  </si>
  <si>
    <t>Data da baixa contábil</t>
  </si>
  <si>
    <t>Situação (Regular/Baixado/Aberto/Pendente)</t>
  </si>
  <si>
    <t>TOTAL</t>
  </si>
  <si>
    <t>Situação quanto a aprovação (A/NA)</t>
  </si>
  <si>
    <t>Ações de regularização/ responsabilização</t>
  </si>
  <si>
    <t>266/2024</t>
  </si>
  <si>
    <t>WILSON JOSE DAS CHAGAS SENA LEITE</t>
  </si>
  <si>
    <t>EFETIVO</t>
  </si>
  <si>
    <t>SECRETÁRIO SEFIN</t>
  </si>
  <si>
    <t>SEFIN/GABINETE</t>
  </si>
  <si>
    <t>Participar da Assembleia Geral Ordinária da ABRASF e Reunião da Câmara Técnica Permanente da ABRASF, realizada pela Associação Brasileira das Secretarias de Finanças das Capitais - ABRASF.</t>
  </si>
  <si>
    <t>327/2024</t>
  </si>
  <si>
    <t>CLAUDIO ROMMERO DA SILVA BATISTA</t>
  </si>
  <si>
    <t>CHEFE DA DIVISÃO DE COBRANÇA ADMINISTRATIVA</t>
  </si>
  <si>
    <t>SEFIN/COBRANÇA</t>
  </si>
  <si>
    <t>343/2024</t>
  </si>
  <si>
    <t>FLAVIANE AGUSTINI STEDILLE</t>
  </si>
  <si>
    <t>AGENTE POLÍTICO</t>
  </si>
  <si>
    <t>SECRETÁRIA ADJUNTA DE RECEITAS</t>
  </si>
  <si>
    <t>Participar da 3ª Edição do Evento “Transformar Juntos”, realizado pelo Sistema Brasileiro de Apoio às Micro e pequenas Empresas – SEBRAE, nos dias 09 a 11 de julho de 2024, na cidade de Brasília – DF, concedendo-lhe 3½ (três e meia) diárias, referente aos dias 08 a 11 de julho do ano corrente, nos termos do Decreto nº 1.275/2015 e suas alterações.</t>
  </si>
  <si>
    <t>344/2024</t>
  </si>
  <si>
    <t>MONIQUE MORAIS DO NASCIMENTO</t>
  </si>
  <si>
    <t>AGENTE DE DESENVOLVIMENTO</t>
  </si>
  <si>
    <t>SEFIN/SALA DO EMPREENDOR</t>
  </si>
  <si>
    <t>Assessorar a Secretária Adjunta de Receitas, da Secretaria Municipal de Finanças, na 3ª Edição do Evento “Transformar Juntos”, realizado pelo Sistema Brasileiro de Apoio as Micro e pequenas Empresas – SEBRAE, nos dias 09 a 11 de julho de 2024, na cidade de Brasília– DF, concedendo-lhe 3½ (três e meia) diárias, referente aos dias 08 a 11 de julho do ano corrente, nos termos do Decreto nº 1.275/2015 e suas alterações.</t>
  </si>
  <si>
    <t>347/2024</t>
  </si>
  <si>
    <t>NARLEI MARIA DE SOUZA PEREIRA</t>
  </si>
  <si>
    <t>17034/2024</t>
  </si>
  <si>
    <t>17035/2024</t>
  </si>
  <si>
    <t>19089/2024</t>
  </si>
  <si>
    <t>19090/2024</t>
  </si>
  <si>
    <t>19091/2024</t>
  </si>
  <si>
    <t>Classe II</t>
  </si>
  <si>
    <t>3 ½</t>
  </si>
  <si>
    <t>RIO BRANCO - ACRE/ CURITIBA - PARANÁ/RIO BRANCO - ACRE</t>
  </si>
  <si>
    <t>Aéreo</t>
  </si>
  <si>
    <t>3.3.90.14.00.00.00</t>
  </si>
  <si>
    <t>RP</t>
  </si>
  <si>
    <t>01080026/2024</t>
  </si>
  <si>
    <t>Comprovada</t>
  </si>
  <si>
    <t>SEBASTIAO BOCALOM RODRIGUES</t>
  </si>
  <si>
    <t>RIO BRANCO - ACRE/ BRASILIA - DISTRITO FEDERAL</t>
  </si>
  <si>
    <t>Passagens paga pelo SEBRAE</t>
  </si>
  <si>
    <t>VALTIM JOSE DA SILVA</t>
  </si>
  <si>
    <t>RIO BRANCO - ACRE/ BRASILIA - DISTRITO FEDERAL/RIO BRANCO - ACRE</t>
  </si>
  <si>
    <t>Nome do responsável pela elaboração: Gleicineide Golçalves de Souza Torres</t>
  </si>
  <si>
    <t>Nome do titular do Órgão/Entidade/Fundo (no exercício do cargo): Wilson José das Chagas Sena Leite</t>
  </si>
  <si>
    <t>Acompanhar e assessorar o Secretário Municipal de Finanças para participar da próxima Assembleia Geral Ordinária da ABRASF, bem como, Reunião da Câmara Técnica Permanente da ABRASF, realizada pela Associação Brasileira das Secretarias de Finanças das Capitais, nos dias 12, 13 e 14 de novembro de 2024, na cidade de Palmas/TO, concedendo-lhe 4 ½ (quatro e meia) diárias, referente ao período de 11/11/24 a 15/11/24, bem como, passagem aérea no trecho Rio Branco/Palmas/Rio Branco.</t>
  </si>
  <si>
    <t>32231/2024</t>
  </si>
  <si>
    <t>511/2024</t>
  </si>
  <si>
    <t xml:space="preserve">	01080026/2024</t>
  </si>
  <si>
    <t>32228/2024</t>
  </si>
  <si>
    <t>514/2024</t>
  </si>
  <si>
    <t>Participar da próxima Assembleia Geral Ordinária da ABRASF, bem como, Reunião da Câmara Técnica Permanente da ABRASF, realizada pela Associação Brasileira das Secretarias de Finanças das Capitais, nos dias 13 e 14 de novembro de 2024, na cidade de Palmas/TO, concedendo-lhe 3 ½ (três e meia) diárias, referente ao período de 12/11/24 a 15/11/24, bem como, passagem aérea no trecho /São Paulo/ Palmas/São Paulo.</t>
  </si>
  <si>
    <t>4 ½</t>
  </si>
  <si>
    <t>RIO BRANCO - ACRE/PALMAS - TOCANTINS/RIO BRANCO - ACRE</t>
  </si>
  <si>
    <t>SÃO PAULO/PALMAS/SÃO PAULO</t>
  </si>
  <si>
    <t>01.009.001.000 - SECRETARIA MUNICIPAL DE FINANÇAS - SEFIN</t>
  </si>
  <si>
    <t>JANEIRO A DEZEMBRO DE 2024</t>
  </si>
  <si>
    <t>PRESTAÇÃO DE CONTAS MENSAL - EXERCÍCIO 2024</t>
  </si>
  <si>
    <t>Manual de Referência - 11ª Edição - Anexos IV, VI, VII e 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</si>
</sst>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R$&quot;\ #,##0.00;[Red]\-&quot;R$&quot;\ #,##0.00"/>
    <numFmt numFmtId="44" formatCode="_-&quot;R$&quot;\ * #,##0.00_-;\-&quot;R$&quot;\ * #,##0.00_-;_-&quot;R$&quot;\ * &quot;-&quot;??_-;_-@_-"/>
    <numFmt numFmtId="43" formatCode="_-* #,##0.00_-;\-* #,##0.00_-;_-* &quot;-&quot;??_-;_-@_-"/>
  </numFmts>
  <fonts count="6" x14ac:knownFonts="1">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222222"/>
      <name val="Arial"/>
      <family val="2"/>
    </font>
  </fonts>
  <fills count="3">
    <fill>
      <patternFill patternType="none"/>
    </fill>
    <fill>
      <patternFill patternType="gray125"/>
    </fill>
    <fill>
      <patternFill patternType="solid">
        <fgColor rgb="FFFFFF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5">
    <xf numFmtId="0" fontId="0" fillId="0" borderId="0" xfId="0"/>
    <xf numFmtId="0" fontId="2" fillId="0" borderId="13" xfId="0" applyFont="1" applyBorder="1" applyAlignment="1">
      <alignment vertical="center"/>
    </xf>
    <xf numFmtId="0" fontId="2" fillId="0" borderId="13" xfId="0" applyFont="1" applyBorder="1" applyAlignment="1">
      <alignment vertical="center" wrapText="1"/>
    </xf>
    <xf numFmtId="43" fontId="2" fillId="0" borderId="0" xfId="1" applyFont="1" applyFill="1" applyBorder="1" applyAlignment="1">
      <alignment horizontal="center" vertical="center"/>
    </xf>
    <xf numFmtId="43" fontId="2" fillId="0" borderId="0" xfId="1" applyFont="1" applyFill="1" applyBorder="1" applyAlignment="1">
      <alignment vertical="center"/>
    </xf>
    <xf numFmtId="49" fontId="2" fillId="0" borderId="0" xfId="0" applyNumberFormat="1"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4" fontId="3" fillId="0" borderId="0" xfId="2" applyFont="1" applyFill="1" applyAlignment="1">
      <alignment vertical="center"/>
    </xf>
    <xf numFmtId="44" fontId="2" fillId="0" borderId="0" xfId="2" applyFont="1" applyFill="1" applyAlignment="1">
      <alignment vertical="center"/>
    </xf>
    <xf numFmtId="44" fontId="3" fillId="0" borderId="0" xfId="2" applyFont="1" applyFill="1" applyAlignment="1">
      <alignment horizontal="left" vertical="center"/>
    </xf>
    <xf numFmtId="44" fontId="3" fillId="0" borderId="0" xfId="2" applyFont="1" applyFill="1" applyAlignment="1">
      <alignment horizontal="center" vertical="center"/>
    </xf>
    <xf numFmtId="44" fontId="3" fillId="0" borderId="0" xfId="2" applyFont="1" applyFill="1" applyBorder="1" applyAlignment="1">
      <alignment vertical="center"/>
    </xf>
    <xf numFmtId="44" fontId="2" fillId="0" borderId="13" xfId="2" applyFont="1" applyFill="1" applyBorder="1" applyAlignment="1">
      <alignment vertical="center" wrapText="1"/>
    </xf>
    <xf numFmtId="44" fontId="2" fillId="0" borderId="0" xfId="2" applyFont="1" applyFill="1" applyBorder="1" applyAlignment="1">
      <alignment horizontal="center" vertical="center"/>
    </xf>
    <xf numFmtId="44" fontId="2" fillId="0" borderId="0" xfId="2" applyFont="1" applyFill="1" applyAlignment="1">
      <alignment horizontal="left" vertical="center"/>
    </xf>
    <xf numFmtId="44" fontId="2" fillId="0" borderId="0" xfId="2" applyFont="1" applyFill="1" applyBorder="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14" fontId="2" fillId="0" borderId="0" xfId="0" applyNumberFormat="1" applyFont="1" applyAlignment="1">
      <alignment vertical="center"/>
    </xf>
    <xf numFmtId="8" fontId="4" fillId="0" borderId="1" xfId="0" applyNumberFormat="1" applyFont="1" applyBorder="1" applyAlignment="1">
      <alignment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right"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4" fillId="0" borderId="2"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0" borderId="2" xfId="0" applyFont="1" applyBorder="1" applyAlignment="1">
      <alignment vertical="center" wrapText="1"/>
    </xf>
    <xf numFmtId="8" fontId="4" fillId="0" borderId="2" xfId="0" applyNumberFormat="1" applyFont="1" applyBorder="1" applyAlignment="1">
      <alignment vertical="center" wrapText="1"/>
    </xf>
    <xf numFmtId="0" fontId="5" fillId="2" borderId="2" xfId="0" applyFont="1" applyFill="1" applyBorder="1" applyAlignment="1">
      <alignment horizontal="center" vertical="center" wrapText="1"/>
    </xf>
    <xf numFmtId="0" fontId="4" fillId="0" borderId="2" xfId="0" applyFont="1" applyBorder="1" applyAlignment="1">
      <alignment horizontal="right" vertical="center" wrapText="1"/>
    </xf>
    <xf numFmtId="0" fontId="5" fillId="0" borderId="2" xfId="0" applyFont="1" applyBorder="1" applyAlignment="1">
      <alignment horizontal="center" vertical="center" wrapText="1"/>
    </xf>
    <xf numFmtId="4" fontId="5" fillId="0" borderId="1" xfId="0" applyNumberFormat="1" applyFont="1" applyBorder="1" applyAlignment="1">
      <alignment horizontal="center" vertical="center" wrapText="1"/>
    </xf>
    <xf numFmtId="0" fontId="3" fillId="0" borderId="0" xfId="0" applyFont="1" applyBorder="1" applyAlignment="1">
      <alignment vertical="center"/>
    </xf>
    <xf numFmtId="4" fontId="5" fillId="0" borderId="2" xfId="0" applyNumberFormat="1" applyFont="1" applyBorder="1" applyAlignment="1">
      <alignment horizontal="center" vertical="center" wrapText="1"/>
    </xf>
    <xf numFmtId="8" fontId="2" fillId="0" borderId="27" xfId="2" applyNumberFormat="1" applyFont="1" applyFill="1" applyBorder="1" applyAlignment="1">
      <alignment vertical="center"/>
    </xf>
    <xf numFmtId="0" fontId="2" fillId="0" borderId="27" xfId="0" applyFont="1" applyBorder="1" applyAlignment="1">
      <alignment vertical="center"/>
    </xf>
    <xf numFmtId="0" fontId="2" fillId="0" borderId="27" xfId="0" applyFont="1" applyBorder="1" applyAlignment="1">
      <alignment horizontal="center" vertical="center"/>
    </xf>
    <xf numFmtId="43" fontId="2" fillId="0" borderId="27" xfId="1" applyFont="1" applyFill="1" applyBorder="1" applyAlignment="1">
      <alignment horizontal="center" vertical="center"/>
    </xf>
    <xf numFmtId="44" fontId="2" fillId="0" borderId="27" xfId="2" applyFont="1" applyFill="1" applyBorder="1" applyAlignment="1">
      <alignment vertical="center"/>
    </xf>
    <xf numFmtId="43" fontId="2" fillId="0" borderId="27" xfId="1" applyFont="1" applyFill="1" applyBorder="1" applyAlignment="1">
      <alignment vertical="center"/>
    </xf>
    <xf numFmtId="49" fontId="2" fillId="0" borderId="27" xfId="0" applyNumberFormat="1" applyFont="1" applyBorder="1" applyAlignment="1">
      <alignment horizontal="center" vertical="center" wrapText="1"/>
    </xf>
    <xf numFmtId="0" fontId="2" fillId="0" borderId="28" xfId="0" applyFont="1" applyBorder="1" applyAlignment="1">
      <alignment vertical="center"/>
    </xf>
    <xf numFmtId="0" fontId="4" fillId="0" borderId="29" xfId="0" applyFont="1" applyBorder="1" applyAlignment="1">
      <alignment horizontal="center" vertical="center" wrapText="1"/>
    </xf>
    <xf numFmtId="14" fontId="4" fillId="0" borderId="29" xfId="0" applyNumberFormat="1" applyFont="1" applyBorder="1" applyAlignment="1">
      <alignment horizontal="center" vertical="center" wrapText="1"/>
    </xf>
    <xf numFmtId="3" fontId="4" fillId="0" borderId="29" xfId="0" applyNumberFormat="1" applyFont="1" applyBorder="1" applyAlignment="1">
      <alignment horizontal="center" vertical="center" wrapText="1"/>
    </xf>
    <xf numFmtId="0" fontId="4" fillId="0" borderId="29" xfId="0" applyFont="1" applyBorder="1" applyAlignment="1">
      <alignment vertical="center" wrapText="1"/>
    </xf>
    <xf numFmtId="8" fontId="4" fillId="0" borderId="29" xfId="0" applyNumberFormat="1" applyFont="1" applyBorder="1" applyAlignment="1">
      <alignment vertical="center" wrapText="1"/>
    </xf>
    <xf numFmtId="0" fontId="5" fillId="2" borderId="29" xfId="0" applyFont="1" applyFill="1" applyBorder="1" applyAlignment="1">
      <alignment horizontal="center" vertical="center" wrapText="1"/>
    </xf>
    <xf numFmtId="0" fontId="4" fillId="0" borderId="29" xfId="0" applyFont="1" applyBorder="1" applyAlignment="1">
      <alignment horizontal="right" vertical="center" wrapText="1"/>
    </xf>
    <xf numFmtId="44" fontId="2" fillId="0" borderId="24" xfId="2" applyFont="1" applyFill="1" applyBorder="1" applyAlignment="1">
      <alignment horizontal="center" vertical="center" wrapText="1"/>
    </xf>
    <xf numFmtId="49" fontId="2" fillId="0" borderId="31" xfId="0" applyNumberFormat="1" applyFont="1" applyBorder="1" applyAlignment="1">
      <alignment horizontal="center" vertical="center" wrapText="1"/>
    </xf>
    <xf numFmtId="49" fontId="2" fillId="0" borderId="33" xfId="0" applyNumberFormat="1" applyFont="1" applyBorder="1" applyAlignment="1">
      <alignment horizontal="center" vertical="center" wrapText="1"/>
    </xf>
    <xf numFmtId="44" fontId="4" fillId="0" borderId="29" xfId="2" applyFont="1" applyBorder="1" applyAlignment="1">
      <alignment horizontal="center" vertical="center" wrapText="1"/>
    </xf>
    <xf numFmtId="44" fontId="4" fillId="0" borderId="29" xfId="2" applyFont="1" applyBorder="1" applyAlignment="1">
      <alignment horizontal="right" vertical="center" wrapText="1"/>
    </xf>
    <xf numFmtId="44" fontId="4" fillId="0" borderId="1" xfId="2" applyFont="1" applyBorder="1" applyAlignment="1">
      <alignment horizontal="center" vertical="center" wrapText="1"/>
    </xf>
    <xf numFmtId="44" fontId="4" fillId="0" borderId="1" xfId="2" applyFont="1" applyBorder="1" applyAlignment="1">
      <alignment horizontal="right" vertical="center" wrapText="1"/>
    </xf>
    <xf numFmtId="44" fontId="4" fillId="0" borderId="2" xfId="2" applyFont="1" applyBorder="1" applyAlignment="1">
      <alignment horizontal="center" vertical="center" wrapText="1"/>
    </xf>
    <xf numFmtId="44" fontId="4" fillId="0" borderId="2" xfId="2" applyFont="1" applyBorder="1" applyAlignment="1">
      <alignment horizontal="right" vertical="center" wrapText="1"/>
    </xf>
    <xf numFmtId="44" fontId="5" fillId="0" borderId="1" xfId="2" applyFont="1" applyBorder="1" applyAlignment="1">
      <alignment horizontal="right"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4" fontId="3" fillId="0" borderId="23" xfId="0" applyNumberFormat="1" applyFont="1" applyBorder="1" applyAlignment="1">
      <alignment horizontal="center" vertical="center"/>
    </xf>
    <xf numFmtId="14" fontId="3" fillId="0" borderId="13" xfId="0" applyNumberFormat="1" applyFont="1" applyBorder="1" applyAlignment="1">
      <alignment horizontal="center" vertical="center"/>
    </xf>
    <xf numFmtId="14" fontId="3" fillId="0" borderId="25" xfId="0"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44" fontId="2" fillId="0" borderId="2" xfId="2" applyFont="1" applyFill="1" applyBorder="1" applyAlignment="1">
      <alignment horizontal="center" vertical="center" wrapText="1"/>
    </xf>
    <xf numFmtId="44" fontId="2" fillId="0" borderId="24" xfId="2" applyFont="1" applyFill="1" applyBorder="1" applyAlignment="1">
      <alignment horizontal="center" vertical="center" wrapText="1"/>
    </xf>
    <xf numFmtId="44" fontId="2" fillId="0" borderId="1" xfId="2" applyFont="1" applyFill="1" applyBorder="1" applyAlignment="1">
      <alignment horizontal="center" vertical="center"/>
    </xf>
    <xf numFmtId="49" fontId="2" fillId="0" borderId="18" xfId="0" applyNumberFormat="1" applyFont="1" applyBorder="1" applyAlignment="1">
      <alignment horizontal="center" vertical="center" wrapText="1"/>
    </xf>
    <xf numFmtId="49" fontId="2" fillId="0" borderId="19" xfId="0" applyNumberFormat="1" applyFont="1" applyBorder="1" applyAlignment="1">
      <alignment horizontal="center" vertical="center" wrapText="1"/>
    </xf>
    <xf numFmtId="49" fontId="2" fillId="0" borderId="20"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 xfId="0" applyFont="1" applyBorder="1" applyAlignment="1">
      <alignment horizontal="center" vertical="center"/>
    </xf>
    <xf numFmtId="0" fontId="2" fillId="0" borderId="31" xfId="0" applyFont="1" applyBorder="1" applyAlignment="1">
      <alignment horizontal="center" vertical="center"/>
    </xf>
  </cellXfs>
  <cellStyles count="3">
    <cellStyle name="Moeda" xfId="2" builtinId="4"/>
    <cellStyle name="Normal" xfId="0" builtinId="0"/>
    <cellStyle name="Vírgula"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1</xdr:col>
      <xdr:colOff>619125</xdr:colOff>
      <xdr:row>2</xdr:row>
      <xdr:rowOff>123825</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38175" y="9525"/>
          <a:ext cx="409575" cy="438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L29"/>
  <sheetViews>
    <sheetView tabSelected="1" zoomScale="80" zoomScaleNormal="80" workbookViewId="0">
      <selection activeCell="C18" sqref="C18"/>
    </sheetView>
  </sheetViews>
  <sheetFormatPr defaultColWidth="9.140625" defaultRowHeight="12.75" x14ac:dyDescent="0.25"/>
  <cols>
    <col min="1" max="1" width="6.42578125" style="6" customWidth="1"/>
    <col min="2" max="2" width="14.7109375" style="6" bestFit="1" customWidth="1"/>
    <col min="3" max="3" width="10.85546875" style="6" customWidth="1"/>
    <col min="4" max="4" width="13.42578125" style="6" customWidth="1"/>
    <col min="5" max="5" width="8.42578125" style="6" customWidth="1"/>
    <col min="6" max="6" width="40.28515625" style="6" customWidth="1"/>
    <col min="7" max="7" width="9.28515625" style="6" customWidth="1"/>
    <col min="8" max="8" width="15.85546875" style="6" customWidth="1"/>
    <col min="9" max="9" width="20.7109375" style="6" customWidth="1"/>
    <col min="10" max="10" width="20.5703125" style="6" customWidth="1"/>
    <col min="11" max="11" width="63.140625" style="6" customWidth="1"/>
    <col min="12" max="12" width="15.5703125" style="12" customWidth="1"/>
    <col min="13" max="13" width="10.5703125" style="6" customWidth="1"/>
    <col min="14" max="14" width="10.7109375" style="6" customWidth="1"/>
    <col min="15" max="15" width="11.42578125" style="6" customWidth="1"/>
    <col min="16" max="16" width="11.140625" style="6" customWidth="1"/>
    <col min="17" max="17" width="34.28515625" style="6" customWidth="1"/>
    <col min="18" max="18" width="11.7109375" style="6" customWidth="1"/>
    <col min="19" max="19" width="19.85546875" style="6" customWidth="1"/>
    <col min="20" max="20" width="11.7109375" style="6" customWidth="1"/>
    <col min="21" max="22" width="15.7109375" style="6" customWidth="1"/>
    <col min="23" max="23" width="13.42578125" style="12" customWidth="1"/>
    <col min="24" max="24" width="16.28515625" style="12" customWidth="1"/>
    <col min="25" max="25" width="17.28515625" style="12" customWidth="1"/>
    <col min="26" max="26" width="10.5703125" style="12" customWidth="1"/>
    <col min="27" max="27" width="19.42578125" style="12" customWidth="1"/>
    <col min="28" max="28" width="17" style="6" customWidth="1"/>
    <col min="29" max="29" width="14.7109375" style="12" customWidth="1"/>
    <col min="30" max="30" width="14.140625" style="12" customWidth="1"/>
    <col min="31" max="31" width="11.42578125" style="6" customWidth="1"/>
    <col min="32" max="33" width="16.42578125" style="6" customWidth="1"/>
    <col min="34" max="34" width="25.140625" style="6" customWidth="1"/>
    <col min="35" max="35" width="26" style="6" customWidth="1"/>
    <col min="36" max="16384" width="9.140625" style="6"/>
  </cols>
  <sheetData>
    <row r="4" spans="1:38" s="7" customFormat="1" x14ac:dyDescent="0.25">
      <c r="A4" s="7" t="s">
        <v>24</v>
      </c>
      <c r="L4" s="13"/>
      <c r="W4" s="13"/>
      <c r="X4" s="13"/>
      <c r="Y4" s="13"/>
      <c r="Z4" s="13"/>
      <c r="AA4" s="13"/>
      <c r="AC4" s="13"/>
      <c r="AD4" s="13"/>
    </row>
    <row r="6" spans="1:38" s="7" customFormat="1" x14ac:dyDescent="0.25">
      <c r="A6" s="7" t="s">
        <v>100</v>
      </c>
      <c r="L6" s="13"/>
      <c r="W6" s="13"/>
      <c r="X6" s="13"/>
      <c r="Y6" s="13"/>
      <c r="Z6" s="13"/>
      <c r="AA6" s="13"/>
      <c r="AC6" s="13"/>
      <c r="AD6" s="13"/>
    </row>
    <row r="7" spans="1:38" x14ac:dyDescent="0.25">
      <c r="A7" s="7" t="s">
        <v>30</v>
      </c>
      <c r="O7" s="8"/>
      <c r="P7" s="8"/>
      <c r="Q7" s="8"/>
      <c r="R7" s="8"/>
      <c r="S7" s="8"/>
      <c r="T7" s="8"/>
      <c r="U7" s="8"/>
      <c r="V7" s="8"/>
      <c r="W7" s="14"/>
      <c r="X7" s="14"/>
      <c r="Y7" s="14"/>
      <c r="Z7" s="14"/>
      <c r="AA7" s="14"/>
      <c r="AB7" s="8"/>
      <c r="AC7" s="14"/>
      <c r="AD7" s="14"/>
      <c r="AE7" s="8"/>
      <c r="AF7" s="8"/>
      <c r="AG7" s="8"/>
      <c r="AH7" s="8"/>
      <c r="AI7" s="8"/>
      <c r="AJ7" s="8"/>
      <c r="AK7" s="8"/>
      <c r="AL7" s="8"/>
    </row>
    <row r="8" spans="1:38" x14ac:dyDescent="0.25">
      <c r="A8" s="7" t="s">
        <v>101</v>
      </c>
      <c r="K8" s="8"/>
      <c r="L8" s="14"/>
      <c r="M8" s="8"/>
      <c r="N8" s="8"/>
      <c r="O8" s="8"/>
      <c r="P8" s="8"/>
      <c r="Q8" s="8"/>
      <c r="R8" s="8"/>
      <c r="S8" s="8"/>
      <c r="T8" s="8"/>
      <c r="U8" s="8"/>
      <c r="V8" s="8"/>
      <c r="W8" s="14"/>
      <c r="X8" s="14"/>
      <c r="Y8" s="14"/>
      <c r="Z8" s="14"/>
      <c r="AA8" s="14"/>
      <c r="AB8" s="8"/>
      <c r="AC8" s="14"/>
      <c r="AD8" s="14"/>
      <c r="AE8" s="8"/>
      <c r="AF8" s="8"/>
      <c r="AG8" s="8"/>
      <c r="AH8" s="8"/>
      <c r="AI8" s="8"/>
      <c r="AJ8" s="8"/>
      <c r="AK8" s="8"/>
      <c r="AL8" s="8"/>
    </row>
    <row r="9" spans="1:38" ht="13.5" thickBot="1" x14ac:dyDescent="0.3">
      <c r="B9" s="9"/>
      <c r="C9" s="9"/>
      <c r="D9" s="9"/>
      <c r="E9" s="9"/>
      <c r="F9" s="9"/>
      <c r="G9" s="9"/>
      <c r="H9" s="9"/>
      <c r="I9" s="9"/>
      <c r="J9" s="9"/>
      <c r="K9" s="9"/>
      <c r="L9" s="15"/>
      <c r="M9" s="9"/>
      <c r="N9" s="9"/>
      <c r="O9" s="9"/>
      <c r="P9" s="9"/>
      <c r="Q9" s="9"/>
      <c r="R9" s="9"/>
      <c r="S9" s="9"/>
      <c r="T9" s="9"/>
      <c r="U9" s="9"/>
      <c r="V9" s="9"/>
      <c r="W9" s="15"/>
      <c r="X9" s="15"/>
      <c r="Y9" s="15"/>
      <c r="Z9" s="15"/>
      <c r="AA9" s="15"/>
      <c r="AB9" s="9"/>
      <c r="AC9" s="15"/>
      <c r="AD9" s="15"/>
      <c r="AE9" s="9"/>
      <c r="AF9" s="9"/>
      <c r="AG9" s="9"/>
      <c r="AH9" s="9"/>
      <c r="AI9" s="9"/>
      <c r="AJ9" s="9"/>
      <c r="AK9" s="9"/>
      <c r="AL9" s="9"/>
    </row>
    <row r="10" spans="1:38" ht="13.5" thickBot="1" x14ac:dyDescent="0.3">
      <c r="A10" s="7" t="s">
        <v>32</v>
      </c>
      <c r="E10" s="66" t="s">
        <v>98</v>
      </c>
      <c r="F10" s="67"/>
      <c r="G10" s="68"/>
      <c r="H10" s="39"/>
      <c r="L10" s="16"/>
    </row>
    <row r="11" spans="1:38" ht="15.75" customHeight="1" thickBot="1" x14ac:dyDescent="0.3">
      <c r="A11" s="7" t="s">
        <v>33</v>
      </c>
      <c r="E11" s="69" t="s">
        <v>99</v>
      </c>
      <c r="F11" s="70"/>
      <c r="G11" s="71"/>
      <c r="H11" s="39"/>
      <c r="L11" s="16"/>
    </row>
    <row r="13" spans="1:38" ht="13.5" customHeight="1" thickBot="1" x14ac:dyDescent="0.3">
      <c r="A13" s="1" t="s">
        <v>27</v>
      </c>
      <c r="B13" s="2"/>
      <c r="C13" s="2"/>
      <c r="D13" s="2"/>
      <c r="E13" s="2"/>
      <c r="F13" s="2"/>
      <c r="G13" s="2"/>
      <c r="H13" s="2"/>
      <c r="I13" s="2"/>
      <c r="J13" s="2"/>
      <c r="K13" s="2"/>
      <c r="L13" s="17"/>
      <c r="M13" s="2"/>
      <c r="N13" s="2"/>
      <c r="O13" s="2"/>
      <c r="P13" s="2"/>
      <c r="Q13" s="2"/>
      <c r="R13" s="2"/>
      <c r="S13" s="2"/>
      <c r="T13" s="2"/>
      <c r="U13" s="2"/>
      <c r="V13" s="2"/>
      <c r="W13" s="17"/>
      <c r="X13" s="17"/>
      <c r="Y13" s="17"/>
      <c r="Z13" s="17"/>
      <c r="AA13" s="17"/>
      <c r="AB13" s="2"/>
      <c r="AC13" s="17"/>
      <c r="AD13" s="17"/>
      <c r="AE13" s="2"/>
      <c r="AF13" s="2"/>
      <c r="AG13" s="2"/>
      <c r="AH13" s="2"/>
      <c r="AI13" s="2"/>
    </row>
    <row r="14" spans="1:38" ht="12.95" customHeight="1" x14ac:dyDescent="0.25">
      <c r="A14" s="94" t="s">
        <v>13</v>
      </c>
      <c r="B14" s="77" t="s">
        <v>0</v>
      </c>
      <c r="C14" s="77"/>
      <c r="D14" s="77"/>
      <c r="E14" s="77"/>
      <c r="F14" s="77"/>
      <c r="G14" s="77"/>
      <c r="H14" s="77"/>
      <c r="I14" s="77"/>
      <c r="J14" s="77"/>
      <c r="K14" s="77"/>
      <c r="L14" s="77"/>
      <c r="M14" s="77"/>
      <c r="N14" s="77"/>
      <c r="O14" s="77" t="s">
        <v>1</v>
      </c>
      <c r="P14" s="77"/>
      <c r="Q14" s="77"/>
      <c r="R14" s="77"/>
      <c r="S14" s="78" t="s">
        <v>2</v>
      </c>
      <c r="T14" s="79"/>
      <c r="U14" s="79"/>
      <c r="V14" s="79"/>
      <c r="W14" s="79"/>
      <c r="X14" s="79"/>
      <c r="Y14" s="79"/>
      <c r="Z14" s="79"/>
      <c r="AA14" s="79"/>
      <c r="AB14" s="79"/>
      <c r="AC14" s="79"/>
      <c r="AD14" s="80"/>
      <c r="AE14" s="86" t="s">
        <v>3</v>
      </c>
      <c r="AF14" s="87"/>
      <c r="AG14" s="87"/>
      <c r="AH14" s="88"/>
      <c r="AI14" s="74" t="s">
        <v>45</v>
      </c>
    </row>
    <row r="15" spans="1:38" ht="12.95" customHeight="1" x14ac:dyDescent="0.25">
      <c r="A15" s="95"/>
      <c r="B15" s="72" t="s">
        <v>14</v>
      </c>
      <c r="C15" s="101" t="s">
        <v>4</v>
      </c>
      <c r="D15" s="103" t="s">
        <v>5</v>
      </c>
      <c r="E15" s="103" t="s">
        <v>6</v>
      </c>
      <c r="F15" s="81" t="s">
        <v>35</v>
      </c>
      <c r="G15" s="81" t="s">
        <v>8</v>
      </c>
      <c r="H15" s="81" t="s">
        <v>21</v>
      </c>
      <c r="I15" s="81" t="s">
        <v>36</v>
      </c>
      <c r="J15" s="81" t="s">
        <v>9</v>
      </c>
      <c r="K15" s="81" t="s">
        <v>11</v>
      </c>
      <c r="L15" s="83" t="s">
        <v>26</v>
      </c>
      <c r="M15" s="72" t="s">
        <v>28</v>
      </c>
      <c r="N15" s="99" t="s">
        <v>7</v>
      </c>
      <c r="O15" s="101" t="s">
        <v>38</v>
      </c>
      <c r="P15" s="101" t="s">
        <v>37</v>
      </c>
      <c r="Q15" s="103" t="s">
        <v>15</v>
      </c>
      <c r="R15" s="97" t="s">
        <v>10</v>
      </c>
      <c r="S15" s="72" t="s">
        <v>29</v>
      </c>
      <c r="T15" s="72" t="s">
        <v>25</v>
      </c>
      <c r="U15" s="72" t="s">
        <v>16</v>
      </c>
      <c r="V15" s="72" t="s">
        <v>39</v>
      </c>
      <c r="W15" s="85" t="s">
        <v>17</v>
      </c>
      <c r="X15" s="85"/>
      <c r="Y15" s="85"/>
      <c r="Z15" s="85"/>
      <c r="AA15" s="85"/>
      <c r="AB15" s="72" t="s">
        <v>31</v>
      </c>
      <c r="AC15" s="83" t="s">
        <v>40</v>
      </c>
      <c r="AD15" s="83" t="s">
        <v>20</v>
      </c>
      <c r="AE15" s="89"/>
      <c r="AF15" s="90"/>
      <c r="AG15" s="90"/>
      <c r="AH15" s="91"/>
      <c r="AI15" s="75"/>
    </row>
    <row r="16" spans="1:38" ht="44.45" customHeight="1" thickBot="1" x14ac:dyDescent="0.3">
      <c r="A16" s="96"/>
      <c r="B16" s="73"/>
      <c r="C16" s="102"/>
      <c r="D16" s="104"/>
      <c r="E16" s="104"/>
      <c r="F16" s="82"/>
      <c r="G16" s="82"/>
      <c r="H16" s="82"/>
      <c r="I16" s="82"/>
      <c r="J16" s="82"/>
      <c r="K16" s="82"/>
      <c r="L16" s="84"/>
      <c r="M16" s="73"/>
      <c r="N16" s="100"/>
      <c r="O16" s="102"/>
      <c r="P16" s="102"/>
      <c r="Q16" s="104"/>
      <c r="R16" s="98"/>
      <c r="S16" s="73"/>
      <c r="T16" s="73"/>
      <c r="U16" s="73"/>
      <c r="V16" s="73"/>
      <c r="W16" s="56" t="s">
        <v>18</v>
      </c>
      <c r="X16" s="56" t="s">
        <v>19</v>
      </c>
      <c r="Y16" s="56" t="s">
        <v>12</v>
      </c>
      <c r="Z16" s="56" t="s">
        <v>22</v>
      </c>
      <c r="AA16" s="56" t="s">
        <v>23</v>
      </c>
      <c r="AB16" s="73"/>
      <c r="AC16" s="84"/>
      <c r="AD16" s="84"/>
      <c r="AE16" s="57" t="s">
        <v>5</v>
      </c>
      <c r="AF16" s="57" t="s">
        <v>44</v>
      </c>
      <c r="AG16" s="58" t="s">
        <v>41</v>
      </c>
      <c r="AH16" s="58" t="s">
        <v>42</v>
      </c>
      <c r="AI16" s="76"/>
    </row>
    <row r="17" spans="1:38" ht="51" customHeight="1" x14ac:dyDescent="0.25">
      <c r="A17" s="49">
        <v>1</v>
      </c>
      <c r="B17" s="49" t="s">
        <v>68</v>
      </c>
      <c r="C17" s="49" t="s">
        <v>46</v>
      </c>
      <c r="D17" s="50">
        <v>45454</v>
      </c>
      <c r="E17" s="51">
        <v>13794</v>
      </c>
      <c r="F17" s="49" t="s">
        <v>47</v>
      </c>
      <c r="G17" s="49">
        <v>704700</v>
      </c>
      <c r="H17" s="49" t="s">
        <v>48</v>
      </c>
      <c r="I17" s="49" t="s">
        <v>49</v>
      </c>
      <c r="J17" s="49" t="s">
        <v>50</v>
      </c>
      <c r="K17" s="52" t="s">
        <v>51</v>
      </c>
      <c r="L17" s="53">
        <v>689.43</v>
      </c>
      <c r="M17" s="49" t="s">
        <v>73</v>
      </c>
      <c r="N17" s="49" t="s">
        <v>74</v>
      </c>
      <c r="O17" s="50">
        <v>45454</v>
      </c>
      <c r="P17" s="50">
        <v>45457</v>
      </c>
      <c r="Q17" s="49" t="s">
        <v>75</v>
      </c>
      <c r="R17" s="49" t="s">
        <v>76</v>
      </c>
      <c r="S17" s="54" t="s">
        <v>77</v>
      </c>
      <c r="T17" s="49" t="s">
        <v>78</v>
      </c>
      <c r="U17" s="49">
        <v>90010101</v>
      </c>
      <c r="V17" s="49">
        <v>90010103</v>
      </c>
      <c r="W17" s="55"/>
      <c r="X17" s="59">
        <v>2413.0100000000002</v>
      </c>
      <c r="Y17" s="60">
        <v>2413.0100000000002</v>
      </c>
      <c r="Z17" s="55"/>
      <c r="AA17" s="55"/>
      <c r="AB17" s="49" t="s">
        <v>79</v>
      </c>
      <c r="AC17" s="60">
        <v>4875.38</v>
      </c>
      <c r="AD17" s="60">
        <v>7288.39</v>
      </c>
      <c r="AE17" s="50">
        <v>45474</v>
      </c>
      <c r="AF17" s="49" t="s">
        <v>80</v>
      </c>
      <c r="AG17" s="50">
        <v>45474</v>
      </c>
      <c r="AH17" s="49" t="s">
        <v>80</v>
      </c>
      <c r="AI17" s="49" t="s">
        <v>81</v>
      </c>
    </row>
    <row r="18" spans="1:38" ht="51" customHeight="1" x14ac:dyDescent="0.25">
      <c r="A18" s="21">
        <v>2</v>
      </c>
      <c r="B18" s="21" t="s">
        <v>69</v>
      </c>
      <c r="C18" s="21" t="s">
        <v>52</v>
      </c>
      <c r="D18" s="22">
        <v>45454</v>
      </c>
      <c r="E18" s="23">
        <v>13794</v>
      </c>
      <c r="F18" s="21" t="s">
        <v>53</v>
      </c>
      <c r="G18" s="21">
        <v>701825</v>
      </c>
      <c r="H18" s="21" t="s">
        <v>48</v>
      </c>
      <c r="I18" s="21" t="s">
        <v>54</v>
      </c>
      <c r="J18" s="21" t="s">
        <v>55</v>
      </c>
      <c r="K18" s="24" t="s">
        <v>51</v>
      </c>
      <c r="L18" s="26">
        <v>689.43</v>
      </c>
      <c r="M18" s="21" t="s">
        <v>73</v>
      </c>
      <c r="N18" s="21" t="s">
        <v>74</v>
      </c>
      <c r="O18" s="22">
        <v>45454</v>
      </c>
      <c r="P18" s="22">
        <v>45457</v>
      </c>
      <c r="Q18" s="21" t="s">
        <v>75</v>
      </c>
      <c r="R18" s="21" t="s">
        <v>76</v>
      </c>
      <c r="S18" s="27" t="s">
        <v>77</v>
      </c>
      <c r="T18" s="21" t="s">
        <v>78</v>
      </c>
      <c r="U18" s="21">
        <v>90010102</v>
      </c>
      <c r="V18" s="21">
        <v>90010104</v>
      </c>
      <c r="W18" s="28"/>
      <c r="X18" s="61">
        <v>2413.0100000000002</v>
      </c>
      <c r="Y18" s="62">
        <v>2413.0100000000002</v>
      </c>
      <c r="Z18" s="28"/>
      <c r="AA18" s="28"/>
      <c r="AB18" s="21" t="s">
        <v>79</v>
      </c>
      <c r="AC18" s="62">
        <v>4707.32</v>
      </c>
      <c r="AD18" s="62">
        <v>7120.33</v>
      </c>
      <c r="AE18" s="22">
        <v>45474</v>
      </c>
      <c r="AF18" s="21" t="s">
        <v>80</v>
      </c>
      <c r="AG18" s="22">
        <v>45474</v>
      </c>
      <c r="AH18" s="21" t="s">
        <v>80</v>
      </c>
      <c r="AI18" s="21" t="s">
        <v>81</v>
      </c>
    </row>
    <row r="19" spans="1:38" ht="89.25" customHeight="1" x14ac:dyDescent="0.25">
      <c r="A19" s="21">
        <v>3</v>
      </c>
      <c r="B19" s="21" t="s">
        <v>70</v>
      </c>
      <c r="C19" s="21" t="s">
        <v>56</v>
      </c>
      <c r="D19" s="22">
        <v>45477</v>
      </c>
      <c r="E19" s="23">
        <v>13810</v>
      </c>
      <c r="F19" s="21" t="s">
        <v>57</v>
      </c>
      <c r="G19" s="21">
        <v>542092</v>
      </c>
      <c r="H19" s="21" t="s">
        <v>58</v>
      </c>
      <c r="I19" s="21" t="s">
        <v>59</v>
      </c>
      <c r="J19" s="21" t="s">
        <v>50</v>
      </c>
      <c r="K19" s="24" t="s">
        <v>60</v>
      </c>
      <c r="L19" s="26">
        <v>689.43</v>
      </c>
      <c r="M19" s="21" t="s">
        <v>73</v>
      </c>
      <c r="N19" s="21" t="s">
        <v>74</v>
      </c>
      <c r="O19" s="22">
        <v>45481</v>
      </c>
      <c r="P19" s="22">
        <v>45484</v>
      </c>
      <c r="Q19" s="21" t="s">
        <v>82</v>
      </c>
      <c r="R19" s="21" t="s">
        <v>76</v>
      </c>
      <c r="S19" s="27" t="s">
        <v>77</v>
      </c>
      <c r="T19" s="21" t="s">
        <v>78</v>
      </c>
      <c r="U19" s="21">
        <v>90010114</v>
      </c>
      <c r="V19" s="21">
        <v>90010119</v>
      </c>
      <c r="W19" s="28"/>
      <c r="X19" s="61">
        <v>2413.0100000000002</v>
      </c>
      <c r="Y19" s="62">
        <v>2413.0100000000002</v>
      </c>
      <c r="Z19" s="28"/>
      <c r="AA19" s="28"/>
      <c r="AB19" s="29" t="s">
        <v>83</v>
      </c>
      <c r="AC19" s="62"/>
      <c r="AD19" s="62">
        <v>2413.0100000000002</v>
      </c>
      <c r="AE19" s="22">
        <v>45495</v>
      </c>
      <c r="AF19" s="21" t="s">
        <v>80</v>
      </c>
      <c r="AG19" s="22">
        <v>45495</v>
      </c>
      <c r="AH19" s="21" t="s">
        <v>80</v>
      </c>
      <c r="AI19" s="21" t="s">
        <v>84</v>
      </c>
    </row>
    <row r="20" spans="1:38" ht="102" customHeight="1" x14ac:dyDescent="0.25">
      <c r="A20" s="21">
        <v>4</v>
      </c>
      <c r="B20" s="21" t="s">
        <v>71</v>
      </c>
      <c r="C20" s="21" t="s">
        <v>61</v>
      </c>
      <c r="D20" s="22">
        <v>45476</v>
      </c>
      <c r="E20" s="23">
        <v>13809</v>
      </c>
      <c r="F20" s="21" t="s">
        <v>62</v>
      </c>
      <c r="G20" s="21">
        <v>701766</v>
      </c>
      <c r="H20" s="21" t="s">
        <v>48</v>
      </c>
      <c r="I20" s="21" t="s">
        <v>63</v>
      </c>
      <c r="J20" s="21" t="s">
        <v>64</v>
      </c>
      <c r="K20" s="24" t="s">
        <v>65</v>
      </c>
      <c r="L20" s="26">
        <v>689.43</v>
      </c>
      <c r="M20" s="21" t="s">
        <v>73</v>
      </c>
      <c r="N20" s="21" t="s">
        <v>74</v>
      </c>
      <c r="O20" s="22">
        <v>45481</v>
      </c>
      <c r="P20" s="22">
        <v>45484</v>
      </c>
      <c r="Q20" s="21" t="s">
        <v>85</v>
      </c>
      <c r="R20" s="21" t="s">
        <v>76</v>
      </c>
      <c r="S20" s="27" t="s">
        <v>77</v>
      </c>
      <c r="T20" s="21" t="s">
        <v>78</v>
      </c>
      <c r="U20" s="21">
        <v>90010113</v>
      </c>
      <c r="V20" s="21">
        <v>90010121</v>
      </c>
      <c r="W20" s="28"/>
      <c r="X20" s="61">
        <v>2413.0100000000002</v>
      </c>
      <c r="Y20" s="62">
        <v>2413.0100000000002</v>
      </c>
      <c r="Z20" s="28"/>
      <c r="AA20" s="28"/>
      <c r="AB20" s="29" t="s">
        <v>83</v>
      </c>
      <c r="AC20" s="62"/>
      <c r="AD20" s="62">
        <v>2413.0100000000002</v>
      </c>
      <c r="AE20" s="22">
        <v>45860</v>
      </c>
      <c r="AF20" s="21" t="s">
        <v>80</v>
      </c>
      <c r="AG20" s="22">
        <v>45860</v>
      </c>
      <c r="AH20" s="21" t="s">
        <v>80</v>
      </c>
      <c r="AI20" s="21" t="s">
        <v>84</v>
      </c>
    </row>
    <row r="21" spans="1:38" ht="89.25" x14ac:dyDescent="0.25">
      <c r="A21" s="30">
        <v>5</v>
      </c>
      <c r="B21" s="30" t="s">
        <v>72</v>
      </c>
      <c r="C21" s="30" t="s">
        <v>66</v>
      </c>
      <c r="D21" s="31">
        <v>45476</v>
      </c>
      <c r="E21" s="32">
        <v>13809</v>
      </c>
      <c r="F21" s="30" t="s">
        <v>67</v>
      </c>
      <c r="G21" s="30">
        <v>542092</v>
      </c>
      <c r="H21" s="30" t="s">
        <v>48</v>
      </c>
      <c r="I21" s="30" t="s">
        <v>63</v>
      </c>
      <c r="J21" s="30" t="s">
        <v>64</v>
      </c>
      <c r="K21" s="33" t="s">
        <v>65</v>
      </c>
      <c r="L21" s="34">
        <v>689.43</v>
      </c>
      <c r="M21" s="30" t="s">
        <v>73</v>
      </c>
      <c r="N21" s="30" t="s">
        <v>74</v>
      </c>
      <c r="O21" s="31">
        <v>45481</v>
      </c>
      <c r="P21" s="31">
        <v>45484</v>
      </c>
      <c r="Q21" s="30" t="s">
        <v>85</v>
      </c>
      <c r="R21" s="30" t="s">
        <v>76</v>
      </c>
      <c r="S21" s="35" t="s">
        <v>77</v>
      </c>
      <c r="T21" s="30" t="s">
        <v>78</v>
      </c>
      <c r="U21" s="30">
        <v>90010112</v>
      </c>
      <c r="V21" s="30">
        <v>90010120</v>
      </c>
      <c r="W21" s="36"/>
      <c r="X21" s="63">
        <v>2413.0100000000002</v>
      </c>
      <c r="Y21" s="64">
        <v>2413.0100000000002</v>
      </c>
      <c r="Z21" s="36"/>
      <c r="AA21" s="36"/>
      <c r="AB21" s="37" t="s">
        <v>83</v>
      </c>
      <c r="AC21" s="64"/>
      <c r="AD21" s="64">
        <v>2413.0100000000002</v>
      </c>
      <c r="AE21" s="31">
        <v>46225</v>
      </c>
      <c r="AF21" s="30" t="s">
        <v>80</v>
      </c>
      <c r="AG21" s="31">
        <v>46225</v>
      </c>
      <c r="AH21" s="30" t="s">
        <v>80</v>
      </c>
      <c r="AI21" s="30" t="s">
        <v>84</v>
      </c>
    </row>
    <row r="22" spans="1:38" ht="102" x14ac:dyDescent="0.25">
      <c r="A22" s="21">
        <v>6</v>
      </c>
      <c r="B22" s="21" t="s">
        <v>89</v>
      </c>
      <c r="C22" s="21" t="s">
        <v>90</v>
      </c>
      <c r="D22" s="22">
        <v>45608</v>
      </c>
      <c r="E22" s="23">
        <v>13904</v>
      </c>
      <c r="F22" s="21" t="s">
        <v>53</v>
      </c>
      <c r="G22" s="21">
        <v>701825</v>
      </c>
      <c r="H22" s="21" t="s">
        <v>48</v>
      </c>
      <c r="I22" s="21" t="s">
        <v>54</v>
      </c>
      <c r="J22" s="21" t="s">
        <v>55</v>
      </c>
      <c r="K22" s="24" t="s">
        <v>88</v>
      </c>
      <c r="L22" s="34">
        <v>689.43</v>
      </c>
      <c r="M22" s="30" t="s">
        <v>73</v>
      </c>
      <c r="N22" s="21" t="s">
        <v>95</v>
      </c>
      <c r="O22" s="22">
        <v>45607</v>
      </c>
      <c r="P22" s="22">
        <v>45611</v>
      </c>
      <c r="Q22" s="21" t="s">
        <v>96</v>
      </c>
      <c r="R22" s="30" t="s">
        <v>76</v>
      </c>
      <c r="S22" s="35" t="s">
        <v>77</v>
      </c>
      <c r="T22" s="30" t="s">
        <v>78</v>
      </c>
      <c r="U22" s="21">
        <v>90010144</v>
      </c>
      <c r="V22" s="21">
        <v>90010206</v>
      </c>
      <c r="W22" s="28"/>
      <c r="X22" s="61">
        <v>3102.44</v>
      </c>
      <c r="Y22" s="62">
        <v>3102.44</v>
      </c>
      <c r="Z22" s="28"/>
      <c r="AA22" s="28"/>
      <c r="AB22" s="38" t="s">
        <v>91</v>
      </c>
      <c r="AC22" s="65">
        <v>5830.59</v>
      </c>
      <c r="AD22" s="62">
        <f>Y22+AC22</f>
        <v>8933.0300000000007</v>
      </c>
      <c r="AE22" s="22">
        <v>45628</v>
      </c>
      <c r="AF22" s="30" t="s">
        <v>80</v>
      </c>
      <c r="AG22" s="22">
        <v>45628</v>
      </c>
      <c r="AH22" s="30" t="s">
        <v>80</v>
      </c>
      <c r="AI22" s="21" t="s">
        <v>81</v>
      </c>
    </row>
    <row r="23" spans="1:38" ht="90" thickBot="1" x14ac:dyDescent="0.3">
      <c r="A23" s="30">
        <v>7</v>
      </c>
      <c r="B23" s="30" t="s">
        <v>92</v>
      </c>
      <c r="C23" s="30" t="s">
        <v>93</v>
      </c>
      <c r="D23" s="31">
        <v>45608</v>
      </c>
      <c r="E23" s="32">
        <v>13904</v>
      </c>
      <c r="F23" s="30" t="s">
        <v>47</v>
      </c>
      <c r="G23" s="30">
        <v>704700</v>
      </c>
      <c r="H23" s="30" t="s">
        <v>48</v>
      </c>
      <c r="I23" s="30" t="s">
        <v>49</v>
      </c>
      <c r="J23" s="30" t="s">
        <v>50</v>
      </c>
      <c r="K23" s="33" t="s">
        <v>94</v>
      </c>
      <c r="L23" s="34">
        <v>689.43</v>
      </c>
      <c r="M23" s="30" t="s">
        <v>73</v>
      </c>
      <c r="N23" s="30" t="s">
        <v>74</v>
      </c>
      <c r="O23" s="31">
        <v>45608</v>
      </c>
      <c r="P23" s="31">
        <v>45611</v>
      </c>
      <c r="Q23" s="30" t="s">
        <v>97</v>
      </c>
      <c r="R23" s="30" t="s">
        <v>76</v>
      </c>
      <c r="S23" s="35" t="s">
        <v>77</v>
      </c>
      <c r="T23" s="30" t="s">
        <v>78</v>
      </c>
      <c r="U23" s="30">
        <v>90010145</v>
      </c>
      <c r="V23" s="30">
        <v>90010205</v>
      </c>
      <c r="W23" s="36"/>
      <c r="X23" s="63">
        <v>2413.0100000000002</v>
      </c>
      <c r="Y23" s="63">
        <v>2413.0100000000002</v>
      </c>
      <c r="Z23" s="36"/>
      <c r="AA23" s="36"/>
      <c r="AB23" s="40" t="s">
        <v>91</v>
      </c>
      <c r="AC23" s="64">
        <v>2557.9</v>
      </c>
      <c r="AD23" s="64">
        <f>Y23+AC23</f>
        <v>4970.91</v>
      </c>
      <c r="AE23" s="31">
        <v>45628</v>
      </c>
      <c r="AF23" s="30" t="s">
        <v>80</v>
      </c>
      <c r="AG23" s="31">
        <v>45628</v>
      </c>
      <c r="AH23" s="30" t="s">
        <v>80</v>
      </c>
      <c r="AI23" s="30" t="s">
        <v>81</v>
      </c>
    </row>
    <row r="24" spans="1:38" ht="15.75" customHeight="1" thickBot="1" x14ac:dyDescent="0.3">
      <c r="A24" s="92" t="s">
        <v>43</v>
      </c>
      <c r="B24" s="93"/>
      <c r="C24" s="93"/>
      <c r="D24" s="93"/>
      <c r="E24" s="93"/>
      <c r="F24" s="93"/>
      <c r="G24" s="93"/>
      <c r="H24" s="93"/>
      <c r="I24" s="93"/>
      <c r="J24" s="93"/>
      <c r="K24" s="93"/>
      <c r="L24" s="41">
        <f>SUM(L17:L23)</f>
        <v>4826.01</v>
      </c>
      <c r="M24" s="42"/>
      <c r="N24" s="42"/>
      <c r="O24" s="42"/>
      <c r="P24" s="42"/>
      <c r="Q24" s="42"/>
      <c r="R24" s="42"/>
      <c r="S24" s="43"/>
      <c r="T24" s="43"/>
      <c r="U24" s="44"/>
      <c r="V24" s="44"/>
      <c r="W24" s="45">
        <f>SUM(W17:W23)</f>
        <v>0</v>
      </c>
      <c r="X24" s="45">
        <f t="shared" ref="X24:AA24" si="0">SUM(X17:X23)</f>
        <v>17580.5</v>
      </c>
      <c r="Y24" s="45">
        <f t="shared" si="0"/>
        <v>17580.5</v>
      </c>
      <c r="Z24" s="45">
        <f t="shared" si="0"/>
        <v>0</v>
      </c>
      <c r="AA24" s="45">
        <f t="shared" si="0"/>
        <v>0</v>
      </c>
      <c r="AB24" s="46"/>
      <c r="AC24" s="45">
        <f>SUM(AC17:AC23)</f>
        <v>17971.190000000002</v>
      </c>
      <c r="AD24" s="45">
        <f>SUM(AD17:AD23)</f>
        <v>35551.69</v>
      </c>
      <c r="AE24" s="47"/>
      <c r="AF24" s="47"/>
      <c r="AG24" s="47"/>
      <c r="AH24" s="47"/>
      <c r="AI24" s="48"/>
    </row>
    <row r="25" spans="1:38" x14ac:dyDescent="0.25">
      <c r="A25" s="10"/>
      <c r="B25" s="10"/>
      <c r="C25" s="10"/>
      <c r="D25" s="10"/>
      <c r="E25" s="10"/>
      <c r="F25" s="10"/>
      <c r="G25" s="10"/>
      <c r="H25" s="10"/>
      <c r="I25" s="10"/>
      <c r="J25" s="10"/>
      <c r="K25" s="10"/>
      <c r="L25" s="18"/>
      <c r="M25" s="10"/>
      <c r="N25" s="10"/>
      <c r="O25" s="10"/>
      <c r="P25" s="10"/>
      <c r="Q25" s="10"/>
      <c r="R25" s="10"/>
      <c r="S25" s="10"/>
      <c r="T25" s="10"/>
      <c r="U25" s="3"/>
      <c r="V25" s="3"/>
      <c r="W25" s="20"/>
      <c r="X25" s="20"/>
      <c r="Y25" s="20"/>
      <c r="Z25" s="20"/>
      <c r="AA25" s="20"/>
      <c r="AB25" s="4"/>
      <c r="AC25" s="20"/>
      <c r="AD25" s="20"/>
      <c r="AE25" s="5"/>
      <c r="AF25" s="5"/>
      <c r="AG25" s="5"/>
      <c r="AH25" s="5"/>
      <c r="AI25" s="7"/>
    </row>
    <row r="26" spans="1:38" x14ac:dyDescent="0.25">
      <c r="A26" s="7" t="s">
        <v>34</v>
      </c>
      <c r="B26" s="7"/>
      <c r="C26" s="25">
        <v>45629</v>
      </c>
      <c r="D26" s="7"/>
      <c r="E26" s="7"/>
      <c r="F26" s="7"/>
      <c r="G26" s="7"/>
      <c r="H26" s="7"/>
      <c r="I26" s="7"/>
      <c r="J26" s="7"/>
      <c r="K26" s="7"/>
      <c r="L26" s="13"/>
      <c r="M26" s="7"/>
      <c r="N26" s="7"/>
      <c r="O26" s="7"/>
      <c r="P26" s="7"/>
      <c r="Q26" s="7"/>
      <c r="R26" s="7"/>
      <c r="S26" s="7"/>
      <c r="T26" s="7"/>
      <c r="U26" s="7"/>
      <c r="V26" s="7"/>
      <c r="W26" s="13"/>
      <c r="X26" s="13"/>
      <c r="Y26" s="13"/>
      <c r="Z26" s="13"/>
      <c r="AA26" s="13"/>
      <c r="AB26" s="7"/>
      <c r="AC26" s="13"/>
      <c r="AD26" s="13"/>
      <c r="AE26" s="7"/>
      <c r="AF26" s="7"/>
      <c r="AG26" s="7"/>
      <c r="AH26" s="7"/>
      <c r="AI26" s="7"/>
      <c r="AJ26" s="7"/>
      <c r="AK26" s="7"/>
      <c r="AL26" s="7"/>
    </row>
    <row r="27" spans="1:38" x14ac:dyDescent="0.25">
      <c r="A27" s="7" t="s">
        <v>86</v>
      </c>
      <c r="B27" s="7"/>
      <c r="C27" s="7"/>
      <c r="D27" s="7"/>
      <c r="E27" s="7"/>
      <c r="F27" s="7"/>
      <c r="G27" s="7"/>
      <c r="H27" s="7"/>
      <c r="I27" s="7"/>
      <c r="J27" s="7"/>
      <c r="K27" s="7"/>
      <c r="L27" s="13"/>
      <c r="M27" s="7"/>
      <c r="N27" s="7"/>
      <c r="O27" s="7"/>
      <c r="P27" s="7"/>
      <c r="Q27" s="7"/>
      <c r="R27" s="7"/>
      <c r="S27" s="7"/>
      <c r="T27" s="7"/>
      <c r="U27" s="7"/>
      <c r="V27" s="7"/>
      <c r="W27" s="13"/>
      <c r="X27" s="13"/>
      <c r="Y27" s="13"/>
      <c r="Z27" s="13"/>
      <c r="AA27" s="13"/>
      <c r="AB27" s="7"/>
      <c r="AC27" s="13"/>
      <c r="AD27" s="13"/>
      <c r="AE27" s="7"/>
      <c r="AF27" s="7"/>
      <c r="AG27" s="7"/>
      <c r="AH27" s="7"/>
      <c r="AI27" s="7"/>
      <c r="AJ27" s="7"/>
      <c r="AK27" s="7"/>
      <c r="AL27" s="7"/>
    </row>
    <row r="28" spans="1:38" x14ac:dyDescent="0.25">
      <c r="A28" s="11" t="s">
        <v>87</v>
      </c>
      <c r="B28" s="11"/>
      <c r="C28" s="11"/>
      <c r="D28" s="11"/>
      <c r="E28" s="11"/>
      <c r="F28" s="11"/>
      <c r="G28" s="11"/>
      <c r="H28" s="11"/>
      <c r="I28" s="11"/>
      <c r="J28" s="11"/>
      <c r="K28" s="11"/>
      <c r="L28" s="19"/>
      <c r="M28" s="11"/>
      <c r="N28" s="11"/>
      <c r="O28" s="7"/>
      <c r="P28" s="7"/>
      <c r="Q28" s="7"/>
      <c r="R28" s="7"/>
      <c r="S28" s="7"/>
      <c r="T28" s="7"/>
      <c r="U28" s="7"/>
      <c r="V28" s="7"/>
      <c r="W28" s="13"/>
      <c r="X28" s="13"/>
      <c r="Y28" s="13"/>
      <c r="Z28" s="13"/>
      <c r="AA28" s="13"/>
      <c r="AB28" s="7"/>
      <c r="AC28" s="13"/>
      <c r="AD28" s="13"/>
      <c r="AE28" s="7"/>
      <c r="AF28" s="7"/>
      <c r="AG28" s="7"/>
      <c r="AH28" s="7"/>
      <c r="AI28" s="7"/>
      <c r="AJ28" s="7"/>
      <c r="AK28" s="7"/>
      <c r="AL28" s="7"/>
    </row>
    <row r="29" spans="1:38" x14ac:dyDescent="0.25">
      <c r="A29" s="8"/>
      <c r="B29" s="8"/>
      <c r="C29" s="8"/>
      <c r="D29" s="8"/>
      <c r="E29" s="8"/>
      <c r="F29" s="8"/>
      <c r="G29" s="8"/>
      <c r="H29" s="8"/>
      <c r="I29" s="8"/>
      <c r="J29" s="8"/>
      <c r="K29" s="8"/>
      <c r="L29" s="14"/>
      <c r="M29" s="8"/>
      <c r="N29" s="8"/>
    </row>
  </sheetData>
  <mergeCells count="34">
    <mergeCell ref="F15:F16"/>
    <mergeCell ref="G15:G16"/>
    <mergeCell ref="A24:K24"/>
    <mergeCell ref="A14:A16"/>
    <mergeCell ref="V15:V16"/>
    <mergeCell ref="R15:R16"/>
    <mergeCell ref="T15:T16"/>
    <mergeCell ref="N15:N16"/>
    <mergeCell ref="L15:L16"/>
    <mergeCell ref="O15:O16"/>
    <mergeCell ref="C15:C16"/>
    <mergeCell ref="D15:D16"/>
    <mergeCell ref="E15:E16"/>
    <mergeCell ref="H15:H16"/>
    <mergeCell ref="I15:I16"/>
    <mergeCell ref="J15:J16"/>
    <mergeCell ref="P15:P16"/>
    <mergeCell ref="Q15:Q16"/>
    <mergeCell ref="E10:G10"/>
    <mergeCell ref="E11:G11"/>
    <mergeCell ref="AB15:AB16"/>
    <mergeCell ref="AI14:AI16"/>
    <mergeCell ref="B14:N14"/>
    <mergeCell ref="S14:AD14"/>
    <mergeCell ref="K15:K16"/>
    <mergeCell ref="B15:B16"/>
    <mergeCell ref="AC15:AC16"/>
    <mergeCell ref="AD15:AD16"/>
    <mergeCell ref="W15:AA15"/>
    <mergeCell ref="U15:U16"/>
    <mergeCell ref="S15:S16"/>
    <mergeCell ref="AE14:AH15"/>
    <mergeCell ref="M15:M16"/>
    <mergeCell ref="O14:R14"/>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SEFIN DIÁRIAS SERVIDOR 12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dcterms:created xsi:type="dcterms:W3CDTF">2013-10-11T22:14:02Z</dcterms:created>
  <dcterms:modified xsi:type="dcterms:W3CDTF">2025-01-03T17:53:37Z</dcterms:modified>
</cp:coreProperties>
</file>