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0-diarias\"/>
    </mc:Choice>
  </mc:AlternateContent>
  <bookViews>
    <workbookView xWindow="-120" yWindow="-120" windowWidth="29040" windowHeight="15720" tabRatio="779"/>
  </bookViews>
  <sheets>
    <sheet name="SDTI DIÁRIAS SERVIDOR JUL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1" l="1"/>
  <c r="V23" i="1"/>
  <c r="G23" i="1"/>
  <c r="AC23" i="1" l="1"/>
  <c r="X18" i="1"/>
  <c r="AB23" i="1" l="1"/>
  <c r="Z23" i="1"/>
  <c r="Y23" i="1"/>
  <c r="AC22" i="1"/>
  <c r="AC21" i="1"/>
  <c r="AC20" i="1"/>
  <c r="AC19" i="1"/>
  <c r="AC18" i="1"/>
  <c r="X22" i="1"/>
  <c r="X21" i="1"/>
  <c r="X20" i="1"/>
  <c r="X19" i="1"/>
  <c r="X23" i="1" l="1"/>
</calcChain>
</file>

<file path=xl/sharedStrings.xml><?xml version="1.0" encoding="utf-8"?>
<sst xmlns="http://schemas.openxmlformats.org/spreadsheetml/2006/main" count="150" uniqueCount="112">
  <si>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</si>
  <si>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</si>
  <si>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</si>
  <si>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</si>
  <si>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</si>
  <si>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</si>
  <si>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</si>
  <si>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</si>
  <si>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</si>
  <si>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</si>
  <si>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</si>
  <si>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</si>
  <si>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</si>
  <si>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</si>
  <si>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</si>
  <si>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</si>
  <si>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</si>
  <si>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</si>
  <si>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</si>
  <si>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</si>
  <si>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</si>
  <si>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</si>
  <si>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</si>
  <si>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</si>
  <si>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</si>
  <si>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</si>
  <si>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</si>
  <si>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</si>
  <si>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</si>
  <si>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</si>
  <si>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</si>
  <si>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</si>
  <si>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</si>
  <si>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</si>
  <si>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</si>
  <si>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</si>
  <si>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</si>
  <si>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</si>
  <si>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</si>
  <si>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</si>
  <si>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</si>
  <si>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</si>
  <si>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</si>
  <si>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</si>
  <si>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</si>
  <si>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</si>
  <si>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</si>
  <si>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</si>
  <si>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</si>
  <si>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</si>
  <si>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</si>
  <si>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</si>
  <si>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</si>
  <si>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</si>
  <si>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</si>
  <si>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</si>
  <si>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</si>
  <si>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</si>
  <si>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</si>
  <si>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</si>
  <si>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</si>
  <si>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</si>
  <si>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</si>
  <si>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</si>
  <si>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</si>
  <si>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</si>
  <si>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</si>
  <si>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</si>
  <si>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</si>
  <si>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</si>
  <si>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t>Nº do contrato de fornecimento da passagem</t>
  </si>
  <si>
    <t>PRESTAÇÃO DE CONTAS MENSAL - EXERCÍCIO 2024</t>
  </si>
  <si>
    <t>123/2024</t>
  </si>
  <si>
    <t>124/2024</t>
  </si>
  <si>
    <t>182/2024</t>
  </si>
  <si>
    <t>180/2024</t>
  </si>
  <si>
    <t>181/2024</t>
  </si>
  <si>
    <t>III</t>
  </si>
  <si>
    <t>1 ½</t>
  </si>
  <si>
    <t>FABIULA SANTOS MOREIRA</t>
  </si>
  <si>
    <t>GLEISON JOSE DE SOUSA XAVIER</t>
  </si>
  <si>
    <t>GILMAR TEIXEIRA CAVALCANTE</t>
  </si>
  <si>
    <t>RAFAELLA MAGALHAES DOS SANTOS</t>
  </si>
  <si>
    <t>MANOEL DE JESUS LIMA FERREIRA</t>
  </si>
  <si>
    <t>Cargo em Comissão</t>
  </si>
  <si>
    <t>Diretor de Tecnologia - DTI</t>
  </si>
  <si>
    <t>Diretora de Turismo - DITUR</t>
  </si>
  <si>
    <t>SDTI</t>
  </si>
  <si>
    <t>Origem: RIO BRANCO - ACRE
Destino: XAPURI - ACRE</t>
  </si>
  <si>
    <t>Terrestre</t>
  </si>
  <si>
    <t>1501 - Outros</t>
  </si>
  <si>
    <t>240010018/2024</t>
  </si>
  <si>
    <t>240010019/2024</t>
  </si>
  <si>
    <t>240010020/2024</t>
  </si>
  <si>
    <t>C</t>
  </si>
  <si>
    <t>5 ½</t>
  </si>
  <si>
    <t>Gerente do Departamento de Sistemas</t>
  </si>
  <si>
    <t>Assessor Técnico</t>
  </si>
  <si>
    <t>Origem: RIO BRANCO - ACRE
Destino: SÃO PAULO - SÃO PAULO</t>
  </si>
  <si>
    <t>Aéreo</t>
  </si>
  <si>
    <t>0404</t>
  </si>
  <si>
    <t>240010016/2024</t>
  </si>
  <si>
    <t>240010017/2024</t>
  </si>
  <si>
    <t>IDENTIFICAÇÃO DO ÓRGÃO/ENTIDADE/FUNDO:  SECRETARIA DE DESENVOLVIMENTO ECONÔMICO, TURISMO, TECNOLOGIA E INOVAÇÃO - SDTI</t>
  </si>
  <si>
    <t>Data da emissão: 13/09/2024</t>
  </si>
  <si>
    <t>Nome do responsável pela elaboração: Elane Carvalho da Silva</t>
  </si>
  <si>
    <t>Nome do titular do Órgão/Entidade/Fundo (no exercício do cargo): EZEQUIEL DE OLIVEIRA BINO</t>
  </si>
  <si>
    <t xml:space="preserve">REALIZADO ATÉ MÊS/ANO (ACUMULADO): JANEIRO A JULHO/2024 </t>
  </si>
  <si>
    <t>Manual de Referência - 10ª EDIÇÃO - Anexos IV, VI, VII e VIII</t>
  </si>
  <si>
    <t>Ações de regularização/ responsabilização</t>
  </si>
  <si>
    <t>Participar do evento EAtech Conference 2024, Conferência anual de líderes de mercado em soluções de cibersegurança e tecnologia da informação.</t>
  </si>
  <si>
    <t>Participar de reuniões e visitação nos pontos turísticos dos municípios de Xapuri e Epitaciolândia, com fito de implementar metodologia exclusiva alemã de política de turismo por meio de uma modelo participativo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</si>
</sst>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3" fontId="4" fillId="0" borderId="18" xfId="1" applyFont="1" applyFill="1" applyBorder="1" applyAlignment="1">
      <alignment vertical="center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3" fontId="4" fillId="0" borderId="18" xfId="1" applyFont="1" applyFill="1" applyBorder="1" applyAlignment="1">
      <alignment horizontal="center" vertical="center"/>
    </xf>
    <xf numFmtId="44" fontId="2" fillId="0" borderId="5" xfId="2" applyFont="1" applyBorder="1" applyAlignment="1">
      <alignment vertical="center"/>
    </xf>
    <xf numFmtId="44" fontId="2" fillId="0" borderId="1" xfId="2" applyFont="1" applyBorder="1" applyAlignment="1">
      <alignment vertical="center"/>
    </xf>
    <xf numFmtId="44" fontId="2" fillId="0" borderId="2" xfId="2" applyFont="1" applyBorder="1" applyAlignment="1">
      <alignment vertical="center"/>
    </xf>
    <xf numFmtId="44" fontId="7" fillId="0" borderId="5" xfId="2" applyFont="1" applyBorder="1" applyAlignment="1">
      <alignment vertical="center"/>
    </xf>
    <xf numFmtId="44" fontId="7" fillId="0" borderId="1" xfId="2" applyFont="1" applyBorder="1" applyAlignment="1">
      <alignment vertical="center"/>
    </xf>
    <xf numFmtId="44" fontId="7" fillId="0" borderId="2" xfId="2" applyFont="1" applyBorder="1" applyAlignment="1">
      <alignment vertical="center"/>
    </xf>
    <xf numFmtId="44" fontId="4" fillId="0" borderId="18" xfId="2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4" fontId="3" fillId="0" borderId="18" xfId="0" applyNumberFormat="1" applyFont="1" applyBorder="1" applyAlignment="1">
      <alignment vertical="center"/>
    </xf>
    <xf numFmtId="12" fontId="2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4" fontId="9" fillId="0" borderId="0" xfId="2" applyFont="1" applyAlignment="1">
      <alignment vertical="center"/>
    </xf>
    <xf numFmtId="44" fontId="11" fillId="0" borderId="0" xfId="2" applyFont="1" applyAlignment="1">
      <alignment vertical="center"/>
    </xf>
    <xf numFmtId="44" fontId="10" fillId="0" borderId="0" xfId="2" applyFont="1" applyAlignment="1">
      <alignment vertical="center"/>
    </xf>
    <xf numFmtId="44" fontId="10" fillId="0" borderId="0" xfId="2" applyFont="1" applyAlignment="1">
      <alignment horizontal="left" vertical="center"/>
    </xf>
    <xf numFmtId="44" fontId="10" fillId="0" borderId="17" xfId="2" applyFont="1" applyBorder="1" applyAlignment="1">
      <alignment vertical="center"/>
    </xf>
    <xf numFmtId="44" fontId="5" fillId="0" borderId="5" xfId="2" applyFont="1" applyBorder="1" applyAlignment="1">
      <alignment horizontal="center" vertical="center" wrapText="1"/>
    </xf>
    <xf numFmtId="44" fontId="5" fillId="0" borderId="12" xfId="2" applyFont="1" applyBorder="1" applyAlignment="1">
      <alignment horizontal="center" vertical="center" wrapText="1"/>
    </xf>
    <xf numFmtId="44" fontId="4" fillId="0" borderId="0" xfId="2" applyFont="1" applyFill="1" applyBorder="1" applyAlignment="1">
      <alignment vertical="center"/>
    </xf>
    <xf numFmtId="44" fontId="3" fillId="0" borderId="0" xfId="2" applyFont="1" applyAlignment="1">
      <alignment vertical="center"/>
    </xf>
    <xf numFmtId="44" fontId="5" fillId="0" borderId="0" xfId="2" applyFont="1" applyAlignment="1">
      <alignment vertical="center"/>
    </xf>
    <xf numFmtId="44" fontId="7" fillId="0" borderId="0" xfId="2" applyFont="1" applyAlignment="1">
      <alignment vertical="center"/>
    </xf>
    <xf numFmtId="44" fontId="3" fillId="0" borderId="12" xfId="2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4" fontId="5" fillId="0" borderId="2" xfId="2" applyFont="1" applyBorder="1" applyAlignment="1">
      <alignment horizontal="center" vertical="center" wrapText="1"/>
    </xf>
    <xf numFmtId="44" fontId="5" fillId="0" borderId="5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98612</xdr:colOff>
      <xdr:row>0</xdr:row>
      <xdr:rowOff>30256</xdr:rowOff>
    </xdr:from>
    <xdr:to>
      <xdr:col>1</xdr:col>
      <xdr:colOff>582706</xdr:colOff>
      <xdr:row>2</xdr:row>
      <xdr:rowOff>156883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053" y="30256"/>
          <a:ext cx="484094" cy="485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zoomScale="85" zoomScaleNormal="85" workbookViewId="0">
      <selection activeCell="E35" sqref="E35"/>
    </sheetView>
  </sheetViews>
  <sheetFormatPr defaultRowHeight="12.75" x14ac:dyDescent="0.25"/>
  <cols>
    <col min="1" max="1" width="6.85546875" style="5" customWidth="1"/>
    <col min="2" max="2" width="12.140625" style="5" customWidth="1"/>
    <col min="3" max="3" width="10.140625" style="5" customWidth="1"/>
    <col min="4" max="4" width="11.42578125" style="5" customWidth="1"/>
    <col min="5" max="5" width="9.28515625" style="3" customWidth="1"/>
    <col min="6" max="6" width="57.42578125" style="5" customWidth="1"/>
    <col min="7" max="7" width="12.85546875" style="5" customWidth="1"/>
    <col min="8" max="8" width="10.5703125" style="3" customWidth="1"/>
    <col min="9" max="9" width="10.7109375" style="3" customWidth="1"/>
    <col min="10" max="10" width="35" style="5" customWidth="1"/>
    <col min="11" max="11" width="11.85546875" style="3" customWidth="1"/>
    <col min="12" max="12" width="18.140625" style="5" bestFit="1" customWidth="1"/>
    <col min="13" max="13" width="34.140625" style="5" bestFit="1" customWidth="1"/>
    <col min="14" max="15" width="11.42578125" style="3" customWidth="1"/>
    <col min="16" max="16" width="11.140625" style="3" customWidth="1"/>
    <col min="17" max="17" width="32.140625" style="5" customWidth="1"/>
    <col min="18" max="18" width="14.28515625" style="5" customWidth="1"/>
    <col min="19" max="19" width="17" style="3" customWidth="1"/>
    <col min="20" max="20" width="13.42578125" style="5" customWidth="1"/>
    <col min="21" max="21" width="15.7109375" style="5" customWidth="1"/>
    <col min="22" max="22" width="15" style="89" customWidth="1"/>
    <col min="23" max="23" width="12.28515625" style="89" bestFit="1" customWidth="1"/>
    <col min="24" max="24" width="11.5703125" style="89" customWidth="1"/>
    <col min="25" max="25" width="10.5703125" style="89" customWidth="1"/>
    <col min="26" max="26" width="19.42578125" style="89" customWidth="1"/>
    <col min="27" max="27" width="17" style="6" customWidth="1"/>
    <col min="28" max="28" width="12.85546875" style="89" customWidth="1"/>
    <col min="29" max="29" width="14.140625" style="89" customWidth="1"/>
    <col min="30" max="30" width="11.42578125" style="5" customWidth="1"/>
    <col min="31" max="31" width="16.42578125" style="5" customWidth="1"/>
    <col min="32" max="32" width="24.28515625" style="5" customWidth="1"/>
    <col min="33" max="16384" width="9.140625" style="5"/>
  </cols>
  <sheetData>
    <row r="1" spans="1:32" s="55" customFormat="1" ht="14.25" x14ac:dyDescent="0.25">
      <c r="E1" s="65"/>
      <c r="H1" s="65"/>
      <c r="I1" s="65"/>
      <c r="K1" s="65"/>
      <c r="N1" s="65"/>
      <c r="O1" s="65"/>
      <c r="P1" s="65"/>
      <c r="S1" s="65"/>
      <c r="V1" s="79"/>
      <c r="W1" s="79"/>
      <c r="X1" s="79"/>
      <c r="Y1" s="79"/>
      <c r="Z1" s="79"/>
      <c r="AB1" s="79"/>
      <c r="AC1" s="79"/>
    </row>
    <row r="2" spans="1:32" s="55" customFormat="1" ht="14.25" x14ac:dyDescent="0.25">
      <c r="E2" s="65"/>
      <c r="H2" s="65"/>
      <c r="I2" s="65"/>
      <c r="K2" s="65"/>
      <c r="N2" s="65"/>
      <c r="O2" s="65"/>
      <c r="P2" s="65"/>
      <c r="S2" s="65"/>
      <c r="V2" s="79"/>
      <c r="W2" s="79"/>
      <c r="X2" s="79"/>
      <c r="Y2" s="79"/>
      <c r="Z2" s="79"/>
      <c r="AB2" s="79"/>
      <c r="AC2" s="79"/>
    </row>
    <row r="3" spans="1:32" s="55" customFormat="1" ht="14.25" x14ac:dyDescent="0.25">
      <c r="E3" s="65"/>
      <c r="H3" s="65"/>
      <c r="I3" s="65"/>
      <c r="K3" s="65"/>
      <c r="N3" s="65"/>
      <c r="O3" s="65"/>
      <c r="P3" s="65"/>
      <c r="S3" s="65"/>
      <c r="V3" s="79"/>
      <c r="W3" s="79"/>
      <c r="X3" s="79"/>
      <c r="Y3" s="79"/>
      <c r="Z3" s="79"/>
      <c r="AB3" s="79"/>
      <c r="AC3" s="79"/>
    </row>
    <row r="4" spans="1:32" s="56" customFormat="1" ht="15" x14ac:dyDescent="0.25">
      <c r="A4" s="56" t="s">
        <v>54</v>
      </c>
      <c r="E4" s="66"/>
      <c r="H4" s="66"/>
      <c r="I4" s="66"/>
      <c r="K4" s="66"/>
      <c r="N4" s="66"/>
      <c r="O4" s="66"/>
      <c r="P4" s="66"/>
      <c r="S4" s="66"/>
      <c r="V4" s="80"/>
      <c r="W4" s="80"/>
      <c r="X4" s="80"/>
      <c r="Y4" s="80"/>
      <c r="Z4" s="80"/>
      <c r="AA4" s="57"/>
      <c r="AB4" s="80"/>
      <c r="AC4" s="80"/>
    </row>
    <row r="5" spans="1:32" s="55" customFormat="1" ht="14.25" x14ac:dyDescent="0.25">
      <c r="E5" s="65"/>
      <c r="H5" s="65"/>
      <c r="I5" s="65"/>
      <c r="K5" s="65"/>
      <c r="N5" s="65"/>
      <c r="O5" s="65"/>
      <c r="P5" s="65"/>
      <c r="S5" s="65"/>
      <c r="V5" s="79"/>
      <c r="W5" s="79"/>
      <c r="X5" s="79"/>
      <c r="Y5" s="79"/>
      <c r="Z5" s="79"/>
      <c r="AB5" s="79"/>
      <c r="AC5" s="79"/>
    </row>
    <row r="6" spans="1:32" s="56" customFormat="1" ht="15" x14ac:dyDescent="0.25">
      <c r="A6" s="56" t="s">
        <v>71</v>
      </c>
      <c r="E6" s="66"/>
      <c r="H6" s="66"/>
      <c r="I6" s="66"/>
      <c r="K6" s="66"/>
      <c r="N6" s="66"/>
      <c r="O6" s="66"/>
      <c r="P6" s="66"/>
      <c r="S6" s="66"/>
      <c r="V6" s="81"/>
      <c r="W6" s="81"/>
      <c r="X6" s="81"/>
      <c r="Y6" s="81"/>
      <c r="Z6" s="81"/>
      <c r="AB6" s="81"/>
      <c r="AC6" s="81"/>
    </row>
    <row r="7" spans="1:32" s="58" customFormat="1" ht="15" x14ac:dyDescent="0.25">
      <c r="A7" s="58" t="s">
        <v>69</v>
      </c>
      <c r="E7" s="66"/>
      <c r="H7" s="66"/>
      <c r="I7" s="66"/>
      <c r="K7" s="66"/>
      <c r="N7" s="66"/>
      <c r="O7" s="66"/>
      <c r="P7" s="66"/>
      <c r="S7" s="66"/>
      <c r="V7" s="82"/>
      <c r="W7" s="82"/>
      <c r="X7" s="82"/>
      <c r="Y7" s="82"/>
      <c r="Z7" s="82"/>
      <c r="AB7" s="82"/>
      <c r="AC7" s="82"/>
    </row>
    <row r="8" spans="1:32" s="58" customFormat="1" ht="15" x14ac:dyDescent="0.25">
      <c r="A8" s="58" t="s">
        <v>108</v>
      </c>
      <c r="E8" s="66"/>
      <c r="H8" s="66"/>
      <c r="I8" s="66"/>
      <c r="K8" s="66"/>
      <c r="N8" s="66"/>
      <c r="O8" s="66"/>
      <c r="P8" s="66"/>
      <c r="S8" s="66"/>
      <c r="V8" s="82"/>
      <c r="W8" s="82"/>
      <c r="X8" s="82"/>
      <c r="Y8" s="82"/>
      <c r="Z8" s="82"/>
      <c r="AB8" s="82"/>
      <c r="AC8" s="82"/>
    </row>
    <row r="9" spans="1:32" s="58" customFormat="1" ht="15" x14ac:dyDescent="0.25">
      <c r="E9" s="66"/>
      <c r="H9" s="66"/>
      <c r="I9" s="66"/>
      <c r="K9" s="66"/>
      <c r="N9" s="66"/>
      <c r="O9" s="66"/>
      <c r="P9" s="66"/>
      <c r="S9" s="66"/>
      <c r="V9" s="82"/>
      <c r="W9" s="82"/>
      <c r="X9" s="82"/>
      <c r="Y9" s="82"/>
      <c r="Z9" s="82"/>
      <c r="AB9" s="82"/>
      <c r="AC9" s="82"/>
    </row>
    <row r="10" spans="1:32" s="58" customFormat="1" ht="15" x14ac:dyDescent="0.25">
      <c r="A10" s="58" t="s">
        <v>103</v>
      </c>
      <c r="E10" s="66"/>
      <c r="H10" s="66"/>
      <c r="I10" s="66"/>
      <c r="K10" s="66"/>
      <c r="N10" s="66"/>
      <c r="O10" s="66"/>
      <c r="P10" s="66"/>
      <c r="S10" s="66"/>
      <c r="V10" s="82"/>
      <c r="W10" s="82"/>
      <c r="X10" s="82"/>
      <c r="Y10" s="82"/>
      <c r="Z10" s="82"/>
      <c r="AB10" s="82"/>
      <c r="AC10" s="82"/>
    </row>
    <row r="11" spans="1:32" s="58" customFormat="1" ht="15" x14ac:dyDescent="0.25">
      <c r="A11" s="58" t="s">
        <v>107</v>
      </c>
      <c r="E11" s="66"/>
      <c r="H11" s="66"/>
      <c r="I11" s="66"/>
      <c r="K11" s="66"/>
      <c r="N11" s="66"/>
      <c r="O11" s="66"/>
      <c r="P11" s="66"/>
      <c r="S11" s="66"/>
      <c r="V11" s="82"/>
      <c r="W11" s="82"/>
      <c r="X11" s="82"/>
      <c r="Y11" s="82"/>
      <c r="Z11" s="82"/>
      <c r="AB11" s="82"/>
      <c r="AC11" s="82"/>
    </row>
    <row r="12" spans="1:32" s="55" customFormat="1" ht="14.25" x14ac:dyDescent="0.25">
      <c r="E12" s="65"/>
      <c r="H12" s="65"/>
      <c r="I12" s="65"/>
      <c r="K12" s="65"/>
      <c r="N12" s="65"/>
      <c r="O12" s="65"/>
      <c r="P12" s="65"/>
      <c r="S12" s="65"/>
      <c r="V12" s="79"/>
      <c r="W12" s="79"/>
      <c r="X12" s="79"/>
      <c r="Y12" s="79"/>
      <c r="Z12" s="79"/>
      <c r="AB12" s="79"/>
      <c r="AC12" s="79"/>
    </row>
    <row r="13" spans="1:32" s="55" customFormat="1" ht="13.5" customHeight="1" thickBot="1" x14ac:dyDescent="0.3">
      <c r="A13" s="59" t="s">
        <v>63</v>
      </c>
      <c r="B13" s="59"/>
      <c r="C13" s="59"/>
      <c r="D13" s="59"/>
      <c r="E13" s="67"/>
      <c r="F13" s="59"/>
      <c r="G13" s="59"/>
      <c r="H13" s="67"/>
      <c r="I13" s="67"/>
      <c r="J13" s="59"/>
      <c r="K13" s="67"/>
      <c r="L13" s="59"/>
      <c r="M13" s="59"/>
      <c r="N13" s="67"/>
      <c r="O13" s="67"/>
      <c r="P13" s="67"/>
      <c r="Q13" s="59"/>
      <c r="R13" s="59"/>
      <c r="S13" s="67"/>
      <c r="T13" s="59"/>
      <c r="U13" s="59"/>
      <c r="V13" s="83"/>
      <c r="W13" s="83"/>
      <c r="X13" s="83"/>
      <c r="Y13" s="83"/>
      <c r="Z13" s="83"/>
      <c r="AA13" s="59"/>
      <c r="AB13" s="83"/>
      <c r="AC13" s="83"/>
      <c r="AD13" s="59"/>
      <c r="AE13" s="59"/>
      <c r="AF13" s="59"/>
    </row>
    <row r="14" spans="1:32" s="54" customFormat="1" x14ac:dyDescent="0.25">
      <c r="A14" s="110" t="s">
        <v>18</v>
      </c>
      <c r="B14" s="95" t="s">
        <v>0</v>
      </c>
      <c r="C14" s="95"/>
      <c r="D14" s="95"/>
      <c r="E14" s="95"/>
      <c r="F14" s="95"/>
      <c r="G14" s="95"/>
      <c r="H14" s="95"/>
      <c r="I14" s="95"/>
      <c r="J14" s="104" t="s">
        <v>29</v>
      </c>
      <c r="K14" s="104"/>
      <c r="L14" s="104"/>
      <c r="M14" s="104"/>
      <c r="N14" s="104"/>
      <c r="O14" s="104" t="s">
        <v>1</v>
      </c>
      <c r="P14" s="104"/>
      <c r="Q14" s="104"/>
      <c r="R14" s="104"/>
      <c r="S14" s="96" t="s">
        <v>2</v>
      </c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91" t="s">
        <v>3</v>
      </c>
      <c r="AE14" s="91"/>
      <c r="AF14" s="93" t="s">
        <v>109</v>
      </c>
    </row>
    <row r="15" spans="1:32" s="54" customFormat="1" x14ac:dyDescent="0.25">
      <c r="A15" s="111"/>
      <c r="B15" s="99" t="s">
        <v>19</v>
      </c>
      <c r="C15" s="106" t="s">
        <v>4</v>
      </c>
      <c r="D15" s="106" t="s">
        <v>5</v>
      </c>
      <c r="E15" s="106" t="s">
        <v>6</v>
      </c>
      <c r="F15" s="99" t="s">
        <v>15</v>
      </c>
      <c r="G15" s="99" t="s">
        <v>56</v>
      </c>
      <c r="H15" s="99" t="s">
        <v>64</v>
      </c>
      <c r="I15" s="113" t="s">
        <v>7</v>
      </c>
      <c r="J15" s="103" t="s">
        <v>8</v>
      </c>
      <c r="K15" s="103" t="s">
        <v>9</v>
      </c>
      <c r="L15" s="101" t="s">
        <v>28</v>
      </c>
      <c r="M15" s="103" t="s">
        <v>10</v>
      </c>
      <c r="N15" s="103" t="s">
        <v>11</v>
      </c>
      <c r="O15" s="103" t="s">
        <v>12</v>
      </c>
      <c r="P15" s="103" t="s">
        <v>13</v>
      </c>
      <c r="Q15" s="103" t="s">
        <v>20</v>
      </c>
      <c r="R15" s="105" t="s">
        <v>14</v>
      </c>
      <c r="S15" s="101" t="s">
        <v>68</v>
      </c>
      <c r="T15" s="101" t="s">
        <v>55</v>
      </c>
      <c r="U15" s="101" t="s">
        <v>21</v>
      </c>
      <c r="V15" s="118" t="s">
        <v>22</v>
      </c>
      <c r="W15" s="118"/>
      <c r="X15" s="118"/>
      <c r="Y15" s="118"/>
      <c r="Z15" s="118"/>
      <c r="AA15" s="108" t="s">
        <v>70</v>
      </c>
      <c r="AB15" s="116" t="s">
        <v>23</v>
      </c>
      <c r="AC15" s="116" t="s">
        <v>26</v>
      </c>
      <c r="AD15" s="92"/>
      <c r="AE15" s="92"/>
      <c r="AF15" s="94"/>
    </row>
    <row r="16" spans="1:32" s="54" customFormat="1" ht="25.5" x14ac:dyDescent="0.25">
      <c r="A16" s="111"/>
      <c r="B16" s="100"/>
      <c r="C16" s="106"/>
      <c r="D16" s="106"/>
      <c r="E16" s="106"/>
      <c r="F16" s="100"/>
      <c r="G16" s="100"/>
      <c r="H16" s="100"/>
      <c r="I16" s="113"/>
      <c r="J16" s="103"/>
      <c r="K16" s="103"/>
      <c r="L16" s="102"/>
      <c r="M16" s="103"/>
      <c r="N16" s="103"/>
      <c r="O16" s="103"/>
      <c r="P16" s="103"/>
      <c r="Q16" s="103"/>
      <c r="R16" s="105"/>
      <c r="S16" s="102"/>
      <c r="T16" s="102"/>
      <c r="U16" s="102"/>
      <c r="V16" s="84" t="s">
        <v>24</v>
      </c>
      <c r="W16" s="84" t="s">
        <v>25</v>
      </c>
      <c r="X16" s="84" t="s">
        <v>16</v>
      </c>
      <c r="Y16" s="84" t="s">
        <v>30</v>
      </c>
      <c r="Z16" s="84" t="s">
        <v>31</v>
      </c>
      <c r="AA16" s="109"/>
      <c r="AB16" s="117"/>
      <c r="AC16" s="117"/>
      <c r="AD16" s="33" t="s">
        <v>5</v>
      </c>
      <c r="AE16" s="33" t="s">
        <v>27</v>
      </c>
      <c r="AF16" s="94"/>
    </row>
    <row r="17" spans="1:35" s="64" customFormat="1" ht="26.25" thickBot="1" x14ac:dyDescent="0.3">
      <c r="A17" s="112"/>
      <c r="B17" s="60" t="s">
        <v>32</v>
      </c>
      <c r="C17" s="60" t="s">
        <v>57</v>
      </c>
      <c r="D17" s="60" t="s">
        <v>58</v>
      </c>
      <c r="E17" s="60" t="s">
        <v>33</v>
      </c>
      <c r="F17" s="60" t="s">
        <v>34</v>
      </c>
      <c r="G17" s="60" t="s">
        <v>35</v>
      </c>
      <c r="H17" s="60" t="s">
        <v>36</v>
      </c>
      <c r="I17" s="61" t="s">
        <v>37</v>
      </c>
      <c r="J17" s="61" t="s">
        <v>38</v>
      </c>
      <c r="K17" s="61" t="s">
        <v>39</v>
      </c>
      <c r="L17" s="61" t="s">
        <v>40</v>
      </c>
      <c r="M17" s="61" t="s">
        <v>41</v>
      </c>
      <c r="N17" s="61" t="s">
        <v>42</v>
      </c>
      <c r="O17" s="61" t="s">
        <v>43</v>
      </c>
      <c r="P17" s="61" t="s">
        <v>44</v>
      </c>
      <c r="Q17" s="61" t="s">
        <v>45</v>
      </c>
      <c r="R17" s="61" t="s">
        <v>46</v>
      </c>
      <c r="S17" s="61" t="s">
        <v>47</v>
      </c>
      <c r="T17" s="61" t="s">
        <v>48</v>
      </c>
      <c r="U17" s="62" t="s">
        <v>59</v>
      </c>
      <c r="V17" s="85" t="s">
        <v>49</v>
      </c>
      <c r="W17" s="85" t="s">
        <v>50</v>
      </c>
      <c r="X17" s="85" t="s">
        <v>65</v>
      </c>
      <c r="Y17" s="85" t="s">
        <v>52</v>
      </c>
      <c r="Z17" s="85" t="s">
        <v>60</v>
      </c>
      <c r="AA17" s="62" t="s">
        <v>51</v>
      </c>
      <c r="AB17" s="85" t="s">
        <v>53</v>
      </c>
      <c r="AC17" s="90" t="s">
        <v>66</v>
      </c>
      <c r="AD17" s="13" t="s">
        <v>61</v>
      </c>
      <c r="AE17" s="63" t="s">
        <v>62</v>
      </c>
      <c r="AF17" s="63" t="s">
        <v>67</v>
      </c>
    </row>
    <row r="18" spans="1:35" ht="38.25" x14ac:dyDescent="0.25">
      <c r="A18" s="52">
        <v>1</v>
      </c>
      <c r="B18" s="35">
        <v>10351</v>
      </c>
      <c r="C18" s="7" t="s">
        <v>72</v>
      </c>
      <c r="D18" s="27">
        <v>45355</v>
      </c>
      <c r="E18" s="35">
        <v>13726</v>
      </c>
      <c r="F18" s="29" t="s">
        <v>110</v>
      </c>
      <c r="G18" s="44">
        <v>413.66</v>
      </c>
      <c r="H18" s="52" t="s">
        <v>77</v>
      </c>
      <c r="I18" s="52" t="s">
        <v>95</v>
      </c>
      <c r="J18" s="8" t="s">
        <v>83</v>
      </c>
      <c r="K18" s="70">
        <v>240010001</v>
      </c>
      <c r="L18" s="8" t="s">
        <v>84</v>
      </c>
      <c r="M18" s="8" t="s">
        <v>85</v>
      </c>
      <c r="N18" s="70" t="s">
        <v>87</v>
      </c>
      <c r="O18" s="73">
        <v>45397</v>
      </c>
      <c r="P18" s="73">
        <v>45402</v>
      </c>
      <c r="Q18" s="32" t="s">
        <v>98</v>
      </c>
      <c r="R18" s="8" t="s">
        <v>99</v>
      </c>
      <c r="S18" s="76" t="s">
        <v>100</v>
      </c>
      <c r="T18" s="8" t="s">
        <v>90</v>
      </c>
      <c r="U18" s="8" t="s">
        <v>101</v>
      </c>
      <c r="V18" s="47">
        <v>2275.13</v>
      </c>
      <c r="W18" s="47">
        <v>2275.13</v>
      </c>
      <c r="X18" s="47">
        <f>V18-W18</f>
        <v>0</v>
      </c>
      <c r="Y18" s="47"/>
      <c r="Z18" s="47"/>
      <c r="AA18" s="9"/>
      <c r="AB18" s="47"/>
      <c r="AC18" s="47">
        <f>W18+AB18</f>
        <v>2275.13</v>
      </c>
      <c r="AD18" s="2"/>
      <c r="AE18" s="2" t="s">
        <v>94</v>
      </c>
      <c r="AF18" s="7"/>
    </row>
    <row r="19" spans="1:35" ht="38.25" x14ac:dyDescent="0.25">
      <c r="A19" s="51">
        <v>2</v>
      </c>
      <c r="B19" s="36">
        <v>10376</v>
      </c>
      <c r="C19" s="10" t="s">
        <v>73</v>
      </c>
      <c r="D19" s="28">
        <v>45355</v>
      </c>
      <c r="E19" s="36">
        <v>13726</v>
      </c>
      <c r="F19" s="30" t="s">
        <v>110</v>
      </c>
      <c r="G19" s="45">
        <v>413.66</v>
      </c>
      <c r="H19" s="51" t="s">
        <v>77</v>
      </c>
      <c r="I19" s="51" t="s">
        <v>95</v>
      </c>
      <c r="J19" s="11" t="s">
        <v>82</v>
      </c>
      <c r="K19" s="71">
        <v>240010002</v>
      </c>
      <c r="L19" s="11" t="s">
        <v>84</v>
      </c>
      <c r="M19" s="11" t="s">
        <v>96</v>
      </c>
      <c r="N19" s="71" t="s">
        <v>87</v>
      </c>
      <c r="O19" s="74">
        <v>45397</v>
      </c>
      <c r="P19" s="74">
        <v>45402</v>
      </c>
      <c r="Q19" s="31" t="s">
        <v>98</v>
      </c>
      <c r="R19" s="11" t="s">
        <v>99</v>
      </c>
      <c r="S19" s="77" t="s">
        <v>100</v>
      </c>
      <c r="T19" s="11" t="s">
        <v>90</v>
      </c>
      <c r="U19" s="11" t="s">
        <v>102</v>
      </c>
      <c r="V19" s="48">
        <v>2275.13</v>
      </c>
      <c r="W19" s="48">
        <v>2275.13</v>
      </c>
      <c r="X19" s="48">
        <f t="shared" ref="X19:X22" si="0">V19-W19</f>
        <v>0</v>
      </c>
      <c r="Y19" s="48"/>
      <c r="Z19" s="48"/>
      <c r="AA19" s="12"/>
      <c r="AB19" s="48"/>
      <c r="AC19" s="48">
        <f t="shared" ref="AC19:AC22" si="1">W19+AB19</f>
        <v>2275.13</v>
      </c>
      <c r="AD19" s="1"/>
      <c r="AE19" s="1" t="s">
        <v>94</v>
      </c>
      <c r="AF19" s="10"/>
    </row>
    <row r="20" spans="1:35" ht="51" x14ac:dyDescent="0.25">
      <c r="A20" s="51">
        <v>3</v>
      </c>
      <c r="B20" s="36">
        <v>10681</v>
      </c>
      <c r="C20" s="10" t="s">
        <v>74</v>
      </c>
      <c r="D20" s="28">
        <v>45398</v>
      </c>
      <c r="E20" s="36">
        <v>13755</v>
      </c>
      <c r="F20" s="30" t="s">
        <v>111</v>
      </c>
      <c r="G20" s="45">
        <v>220.62</v>
      </c>
      <c r="H20" s="51" t="s">
        <v>77</v>
      </c>
      <c r="I20" s="51" t="s">
        <v>78</v>
      </c>
      <c r="J20" s="11" t="s">
        <v>79</v>
      </c>
      <c r="K20" s="71">
        <v>240010003</v>
      </c>
      <c r="L20" s="11" t="s">
        <v>84</v>
      </c>
      <c r="M20" s="11" t="s">
        <v>86</v>
      </c>
      <c r="N20" s="71" t="s">
        <v>87</v>
      </c>
      <c r="O20" s="74">
        <v>45394</v>
      </c>
      <c r="P20" s="74">
        <v>45395</v>
      </c>
      <c r="Q20" s="31" t="s">
        <v>88</v>
      </c>
      <c r="R20" s="11" t="s">
        <v>89</v>
      </c>
      <c r="S20" s="77" t="s">
        <v>100</v>
      </c>
      <c r="T20" s="11" t="s">
        <v>90</v>
      </c>
      <c r="U20" s="11" t="s">
        <v>91</v>
      </c>
      <c r="V20" s="48">
        <v>330.93</v>
      </c>
      <c r="W20" s="48">
        <v>330.93</v>
      </c>
      <c r="X20" s="48">
        <f t="shared" si="0"/>
        <v>0</v>
      </c>
      <c r="Y20" s="48"/>
      <c r="Z20" s="48"/>
      <c r="AA20" s="12"/>
      <c r="AB20" s="48"/>
      <c r="AC20" s="48">
        <f t="shared" si="1"/>
        <v>330.93</v>
      </c>
      <c r="AD20" s="1"/>
      <c r="AE20" s="1" t="s">
        <v>94</v>
      </c>
      <c r="AF20" s="10"/>
    </row>
    <row r="21" spans="1:35" ht="51" x14ac:dyDescent="0.25">
      <c r="A21" s="51">
        <v>4</v>
      </c>
      <c r="B21" s="36">
        <v>10741</v>
      </c>
      <c r="C21" s="10" t="s">
        <v>75</v>
      </c>
      <c r="D21" s="28">
        <v>45398</v>
      </c>
      <c r="E21" s="36">
        <v>13755</v>
      </c>
      <c r="F21" s="30" t="s">
        <v>111</v>
      </c>
      <c r="G21" s="45">
        <v>220.62</v>
      </c>
      <c r="H21" s="51" t="s">
        <v>77</v>
      </c>
      <c r="I21" s="51" t="s">
        <v>78</v>
      </c>
      <c r="J21" s="11" t="s">
        <v>80</v>
      </c>
      <c r="K21" s="71">
        <v>240010004</v>
      </c>
      <c r="L21" s="11" t="s">
        <v>84</v>
      </c>
      <c r="M21" s="11" t="s">
        <v>97</v>
      </c>
      <c r="N21" s="71" t="s">
        <v>87</v>
      </c>
      <c r="O21" s="74">
        <v>45394</v>
      </c>
      <c r="P21" s="74">
        <v>45395</v>
      </c>
      <c r="Q21" s="31" t="s">
        <v>88</v>
      </c>
      <c r="R21" s="11" t="s">
        <v>89</v>
      </c>
      <c r="S21" s="77" t="s">
        <v>100</v>
      </c>
      <c r="T21" s="11" t="s">
        <v>90</v>
      </c>
      <c r="U21" s="11" t="s">
        <v>92</v>
      </c>
      <c r="V21" s="48">
        <v>330.93</v>
      </c>
      <c r="W21" s="48">
        <v>330.93</v>
      </c>
      <c r="X21" s="48">
        <f t="shared" si="0"/>
        <v>0</v>
      </c>
      <c r="Y21" s="48"/>
      <c r="Z21" s="48"/>
      <c r="AA21" s="12"/>
      <c r="AB21" s="48"/>
      <c r="AC21" s="48">
        <f t="shared" si="1"/>
        <v>330.93</v>
      </c>
      <c r="AD21" s="1"/>
      <c r="AE21" s="1" t="s">
        <v>94</v>
      </c>
      <c r="AF21" s="10"/>
    </row>
    <row r="22" spans="1:35" ht="51.75" thickBot="1" x14ac:dyDescent="0.3">
      <c r="A22" s="53">
        <v>5</v>
      </c>
      <c r="B22" s="37">
        <v>10744</v>
      </c>
      <c r="C22" s="20" t="s">
        <v>76</v>
      </c>
      <c r="D22" s="38">
        <v>45398</v>
      </c>
      <c r="E22" s="37">
        <v>13755</v>
      </c>
      <c r="F22" s="39" t="s">
        <v>111</v>
      </c>
      <c r="G22" s="46">
        <v>220.62</v>
      </c>
      <c r="H22" s="53" t="s">
        <v>77</v>
      </c>
      <c r="I22" s="69" t="s">
        <v>78</v>
      </c>
      <c r="J22" s="21" t="s">
        <v>81</v>
      </c>
      <c r="K22" s="72">
        <v>240010005</v>
      </c>
      <c r="L22" s="21" t="s">
        <v>84</v>
      </c>
      <c r="M22" s="21" t="s">
        <v>97</v>
      </c>
      <c r="N22" s="72" t="s">
        <v>87</v>
      </c>
      <c r="O22" s="75">
        <v>45394</v>
      </c>
      <c r="P22" s="75">
        <v>45395</v>
      </c>
      <c r="Q22" s="40" t="s">
        <v>88</v>
      </c>
      <c r="R22" s="21" t="s">
        <v>89</v>
      </c>
      <c r="S22" s="78" t="s">
        <v>100</v>
      </c>
      <c r="T22" s="21" t="s">
        <v>90</v>
      </c>
      <c r="U22" s="21" t="s">
        <v>93</v>
      </c>
      <c r="V22" s="49">
        <v>330.93</v>
      </c>
      <c r="W22" s="49">
        <v>330.93</v>
      </c>
      <c r="X22" s="49">
        <f t="shared" si="0"/>
        <v>0</v>
      </c>
      <c r="Y22" s="49"/>
      <c r="Z22" s="49"/>
      <c r="AA22" s="22"/>
      <c r="AB22" s="49"/>
      <c r="AC22" s="49">
        <f t="shared" si="1"/>
        <v>330.93</v>
      </c>
      <c r="AD22" s="23"/>
      <c r="AE22" s="23" t="s">
        <v>94</v>
      </c>
      <c r="AF22" s="20"/>
    </row>
    <row r="23" spans="1:35" ht="15.75" customHeight="1" thickBot="1" x14ac:dyDescent="0.3">
      <c r="A23" s="114" t="s">
        <v>17</v>
      </c>
      <c r="B23" s="115"/>
      <c r="C23" s="115"/>
      <c r="D23" s="115"/>
      <c r="E23" s="115"/>
      <c r="F23" s="115"/>
      <c r="G23" s="68">
        <f>SUM(G18:G22)</f>
        <v>1489.1799999999998</v>
      </c>
      <c r="H23" s="42"/>
      <c r="I23" s="42"/>
      <c r="J23" s="41"/>
      <c r="K23" s="42"/>
      <c r="L23" s="41"/>
      <c r="M23" s="41"/>
      <c r="N23" s="42"/>
      <c r="O23" s="42"/>
      <c r="P23" s="42"/>
      <c r="Q23" s="41"/>
      <c r="R23" s="41"/>
      <c r="S23" s="42"/>
      <c r="T23" s="42"/>
      <c r="U23" s="43"/>
      <c r="V23" s="50">
        <f>SUM(V18:V22)</f>
        <v>5543.0500000000011</v>
      </c>
      <c r="W23" s="50">
        <f>SUM(W18:W22)</f>
        <v>5543.0500000000011</v>
      </c>
      <c r="X23" s="50">
        <f>SUM(X17:X22)</f>
        <v>0</v>
      </c>
      <c r="Y23" s="50">
        <f>SUM(Y17:Y22)</f>
        <v>0</v>
      </c>
      <c r="Z23" s="50">
        <f>SUM(Z17:Z22)</f>
        <v>0</v>
      </c>
      <c r="AA23" s="24"/>
      <c r="AB23" s="50">
        <f>SUM(AB17:AB22)</f>
        <v>0</v>
      </c>
      <c r="AC23" s="50">
        <f>SUM(AC18:AC22)</f>
        <v>5543.0500000000011</v>
      </c>
      <c r="AD23" s="25"/>
      <c r="AE23" s="25"/>
      <c r="AF23" s="26"/>
    </row>
    <row r="24" spans="1:3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86"/>
      <c r="W24" s="86"/>
      <c r="X24" s="86"/>
      <c r="Y24" s="86"/>
      <c r="Z24" s="86"/>
      <c r="AA24" s="16"/>
      <c r="AB24" s="86"/>
      <c r="AC24" s="86"/>
      <c r="AD24" s="17"/>
      <c r="AE24" s="17"/>
      <c r="AF24" s="18"/>
    </row>
    <row r="25" spans="1:35" x14ac:dyDescent="0.25">
      <c r="A25" s="18" t="s">
        <v>104</v>
      </c>
      <c r="B25" s="18"/>
      <c r="C25" s="18"/>
      <c r="D25" s="18"/>
      <c r="E25" s="14"/>
      <c r="F25" s="18"/>
      <c r="G25" s="18"/>
      <c r="H25" s="14"/>
      <c r="I25" s="14"/>
      <c r="J25" s="18"/>
      <c r="K25" s="14"/>
      <c r="L25" s="18"/>
      <c r="M25" s="18"/>
      <c r="N25" s="14"/>
      <c r="O25" s="14"/>
      <c r="P25" s="14"/>
      <c r="Q25" s="18"/>
      <c r="R25" s="18"/>
      <c r="S25" s="14"/>
      <c r="T25" s="18"/>
      <c r="U25" s="18"/>
      <c r="V25" s="87"/>
      <c r="W25" s="87"/>
      <c r="X25" s="87"/>
      <c r="Y25" s="87"/>
      <c r="Z25" s="87"/>
      <c r="AA25" s="18"/>
      <c r="AB25" s="87"/>
      <c r="AC25" s="87"/>
      <c r="AD25" s="18"/>
      <c r="AE25" s="18"/>
      <c r="AF25" s="18"/>
      <c r="AG25" s="18"/>
      <c r="AH25" s="18"/>
      <c r="AI25" s="18"/>
    </row>
    <row r="26" spans="1:35" x14ac:dyDescent="0.25">
      <c r="A26" s="107" t="s">
        <v>105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4"/>
      <c r="L26" s="18"/>
      <c r="M26" s="18"/>
      <c r="N26" s="14"/>
      <c r="O26" s="14"/>
      <c r="P26" s="14"/>
      <c r="Q26" s="18"/>
      <c r="R26" s="18"/>
      <c r="S26" s="14"/>
      <c r="T26" s="18"/>
      <c r="U26" s="18"/>
      <c r="V26" s="88"/>
      <c r="W26" s="88"/>
      <c r="X26" s="88"/>
      <c r="Y26" s="88"/>
      <c r="Z26" s="88"/>
      <c r="AA26" s="19"/>
      <c r="AB26" s="88"/>
      <c r="AC26" s="88"/>
      <c r="AD26" s="18"/>
      <c r="AE26" s="18"/>
      <c r="AF26" s="18"/>
      <c r="AG26" s="18"/>
      <c r="AH26" s="18"/>
      <c r="AI26" s="18"/>
    </row>
    <row r="27" spans="1:35" x14ac:dyDescent="0.25">
      <c r="A27" s="34" t="s">
        <v>106</v>
      </c>
      <c r="B27" s="34"/>
      <c r="C27" s="34"/>
      <c r="D27" s="34"/>
      <c r="E27" s="14"/>
      <c r="F27" s="34"/>
      <c r="G27" s="34"/>
      <c r="H27" s="14"/>
      <c r="I27" s="14"/>
      <c r="J27" s="34"/>
      <c r="K27" s="14"/>
      <c r="L27" s="18"/>
      <c r="M27" s="18"/>
      <c r="N27" s="14"/>
      <c r="O27" s="14"/>
      <c r="P27" s="14"/>
      <c r="Q27" s="18"/>
      <c r="R27" s="18"/>
      <c r="S27" s="14"/>
      <c r="T27" s="18"/>
      <c r="U27" s="18"/>
      <c r="V27" s="88"/>
      <c r="W27" s="88"/>
      <c r="X27" s="88"/>
      <c r="Y27" s="88"/>
      <c r="Z27" s="88"/>
      <c r="AA27" s="19"/>
      <c r="AB27" s="88"/>
      <c r="AC27" s="88"/>
      <c r="AD27" s="18"/>
      <c r="AE27" s="18"/>
      <c r="AF27" s="18"/>
      <c r="AG27" s="18"/>
      <c r="AH27" s="18"/>
      <c r="AI27" s="18"/>
    </row>
    <row r="28" spans="1:35" x14ac:dyDescent="0.25">
      <c r="A28" s="4"/>
      <c r="B28" s="4"/>
      <c r="C28" s="4"/>
      <c r="D28" s="4"/>
      <c r="F28" s="4"/>
      <c r="G28" s="4"/>
      <c r="J28" s="4"/>
    </row>
  </sheetData>
  <mergeCells count="33">
    <mergeCell ref="AB15:AB16"/>
    <mergeCell ref="AC15:AC16"/>
    <mergeCell ref="V15:Z15"/>
    <mergeCell ref="U15:U16"/>
    <mergeCell ref="S15:S16"/>
    <mergeCell ref="T15:T16"/>
    <mergeCell ref="A26:J26"/>
    <mergeCell ref="M15:M16"/>
    <mergeCell ref="N15:N16"/>
    <mergeCell ref="O15:O16"/>
    <mergeCell ref="AA15:AA16"/>
    <mergeCell ref="J15:J16"/>
    <mergeCell ref="A14:A17"/>
    <mergeCell ref="E15:E16"/>
    <mergeCell ref="I15:I16"/>
    <mergeCell ref="G15:G16"/>
    <mergeCell ref="A23:F23"/>
    <mergeCell ref="AD14:AE15"/>
    <mergeCell ref="AF14:AF16"/>
    <mergeCell ref="B14:I14"/>
    <mergeCell ref="S14:AC14"/>
    <mergeCell ref="F15:F16"/>
    <mergeCell ref="B15:B16"/>
    <mergeCell ref="L15:L16"/>
    <mergeCell ref="K15:K16"/>
    <mergeCell ref="J14:N14"/>
    <mergeCell ref="O14:R14"/>
    <mergeCell ref="H15:H16"/>
    <mergeCell ref="P15:P16"/>
    <mergeCell ref="Q15:Q16"/>
    <mergeCell ref="R15:R16"/>
    <mergeCell ref="C15:C16"/>
    <mergeCell ref="D15:D16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S18:S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SDTI DIÁRIAS SERVIDOR JUL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2024-09-26T14:31:01Z</dcterms:modified>
</cp:coreProperties>
</file>