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720" tabRatio="779"/>
  </bookViews>
  <sheets>
    <sheet name="SDTI DIÁRIAS SERVIDOR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2" i="1" l="1"/>
  <c r="W22" i="1"/>
  <c r="L22" i="1"/>
  <c r="Y17" i="1" l="1"/>
  <c r="AA22" i="1"/>
  <c r="AC22" i="1"/>
  <c r="Z22" i="1"/>
  <c r="X22" i="1"/>
  <c r="AD21" i="1" l="1"/>
  <c r="AD20" i="1"/>
  <c r="AD19" i="1"/>
  <c r="AD18" i="1"/>
  <c r="AD17" i="1"/>
  <c r="Y21" i="1"/>
  <c r="Y20" i="1"/>
  <c r="Y19" i="1"/>
  <c r="Y18" i="1"/>
  <c r="Y22" i="1" s="1"/>
</calcChain>
</file>

<file path=xl/sharedStrings.xml><?xml version="1.0" encoding="utf-8"?>
<sst xmlns="http://schemas.openxmlformats.org/spreadsheetml/2006/main" count="144" uniqueCount="96">
  <si>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</si>
  <si>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</si>
  <si>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</si>
  <si>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</si>
  <si>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</si>
  <si>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</si>
  <si>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</si>
  <si>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</si>
  <si>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</si>
  <si>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</si>
  <si>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</si>
  <si>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</si>
  <si>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</si>
  <si>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</si>
  <si>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</si>
  <si>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</si>
  <si>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</si>
  <si>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</si>
  <si>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</si>
  <si>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</si>
  <si>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</si>
  <si>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</si>
  <si>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</si>
  <si>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</si>
  <si>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</si>
  <si>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</si>
  <si>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</si>
  <si>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</si>
  <si>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</si>
  <si>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</si>
  <si>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</si>
  <si>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</si>
  <si>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</si>
  <si>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</si>
  <si>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</si>
  <si>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</si>
  <si>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</si>
  <si>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</si>
  <si>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</si>
  <si>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</si>
  <si>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</si>
  <si>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</si>
  <si>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</si>
  <si>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</si>
  <si>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</si>
  <si>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r>
      <t xml:space="preserve">Nome do responsável pela elaboração: </t>
    </r>
    <r>
      <rPr>
        <sz val="10"/>
        <rFont val="Arial"/>
        <family val="2"/>
      </rPr>
      <t>Elane Carvalho da Silva</t>
    </r>
  </si>
  <si>
    <r>
      <t xml:space="preserve">Nome do titular do Órgão/Entidade/Fundo (no exercício do cargo): </t>
    </r>
    <r>
      <rPr>
        <sz val="10"/>
        <rFont val="Arial"/>
        <family val="2"/>
      </rPr>
      <t>EZEQUIEL DE OLIVEIRA BINO</t>
    </r>
  </si>
  <si>
    <t>123/2024</t>
  </si>
  <si>
    <t>124/2024</t>
  </si>
  <si>
    <t>182/2024</t>
  </si>
  <si>
    <t>180/2024</t>
  </si>
  <si>
    <t>181/2024</t>
  </si>
  <si>
    <t>MANOEL DE JESUS LIMA FERREIRA</t>
  </si>
  <si>
    <t>Cargo em Comissão</t>
  </si>
  <si>
    <t>RAFAELLA MAGALHAES DOS SANTOS</t>
  </si>
  <si>
    <t>FABIULA SANTOS MOREIRA</t>
  </si>
  <si>
    <t>GLEISON JOSE DE SOUSA XAVIER</t>
  </si>
  <si>
    <t>GILMAR TEIXEIRA CAVALCANTE</t>
  </si>
  <si>
    <t>Diretor de Tecnologia - DTI</t>
  </si>
  <si>
    <t>SDTI</t>
  </si>
  <si>
    <t>Gerente do Departamento de Sistemas</t>
  </si>
  <si>
    <t>Diretora de Turismo - DITUR</t>
  </si>
  <si>
    <t>Assessor Técnico</t>
  </si>
  <si>
    <t>Participar do evento EAtech Conference 2024,
Conferência anual de líderes de mercado em soluções de cibersegurança e tecnologia da informação.</t>
  </si>
  <si>
    <t>Participar de reuniões e visitação nos pontos
turísticos dos municípios de Xapuri e Epitaciolândia, com fito de implementar metodologia exclusiva alemã de política de turismo por meio de uma modelo participativo</t>
  </si>
  <si>
    <t>III</t>
  </si>
  <si>
    <t>5 ½</t>
  </si>
  <si>
    <t>1 ½</t>
  </si>
  <si>
    <t>Origem: RIO BRANCO - ACRE
Destino: SÃO PAULO - SÃO PAULO</t>
  </si>
  <si>
    <t>Aéreo</t>
  </si>
  <si>
    <t>0404</t>
  </si>
  <si>
    <t>Origem: RIO BRANCO - ACRE
Destino: XAPURI - ACRE</t>
  </si>
  <si>
    <t>Terrestre</t>
  </si>
  <si>
    <t>1501 - Outros</t>
  </si>
  <si>
    <t>240010016/2024</t>
  </si>
  <si>
    <t>240010017/2024</t>
  </si>
  <si>
    <t>240010018/2024</t>
  </si>
  <si>
    <t>240010019/2024</t>
  </si>
  <si>
    <t>240010020/2024</t>
  </si>
  <si>
    <t>240010021/2024</t>
  </si>
  <si>
    <t>240010022/2024</t>
  </si>
  <si>
    <t>240010023/2024</t>
  </si>
  <si>
    <t>25/04/2024</t>
  </si>
  <si>
    <t>Baixado</t>
  </si>
  <si>
    <t>18/04/2024</t>
  </si>
  <si>
    <t>17/04/2024</t>
  </si>
  <si>
    <t>30/04/2024</t>
  </si>
  <si>
    <t>17/04/2025</t>
  </si>
  <si>
    <t>30/04/2025</t>
  </si>
  <si>
    <t xml:space="preserve">Não temos contrato de passagem, foram pagas por outra secretaria. </t>
  </si>
  <si>
    <t>A</t>
  </si>
  <si>
    <t xml:space="preserve">IDENTIFICAÇÃO DO ÓRGÃO/ENTIDADE/FUNDO: </t>
  </si>
  <si>
    <t>SECRETARIA DE DESENVOLVIMENTO ECONÔMICO, TURISMO, TECNOLOGIA E INOVAÇÃO - SDTI</t>
  </si>
  <si>
    <t xml:space="preserve">REALIZADO ATÉ O MÊS/ANO (ACUMULADO): </t>
  </si>
  <si>
    <t>JANEIRO A DEZEMBRO DE 2024</t>
  </si>
  <si>
    <r>
      <t xml:space="preserve">Data da emissão: </t>
    </r>
    <r>
      <rPr>
        <sz val="10"/>
        <rFont val="Arial"/>
        <family val="2"/>
      </rPr>
      <t>19/12/2024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</si>
</sst>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4" fontId="4" fillId="0" borderId="5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4" fontId="2" fillId="0" borderId="31" xfId="2" applyFont="1" applyFill="1" applyBorder="1" applyAlignment="1">
      <alignment horizontal="center" vertical="center" wrapText="1"/>
    </xf>
    <xf numFmtId="44" fontId="4" fillId="0" borderId="5" xfId="2" applyFont="1" applyBorder="1" applyAlignment="1">
      <alignment vertical="center"/>
    </xf>
    <xf numFmtId="44" fontId="4" fillId="0" borderId="1" xfId="2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7"/>
  <sheetViews>
    <sheetView tabSelected="1" topLeftCell="A2" zoomScale="80" zoomScaleNormal="80" workbookViewId="0">
      <selection activeCell="AD23" sqref="AD23"/>
    </sheetView>
  </sheetViews>
  <sheetFormatPr defaultColWidth="9.140625" defaultRowHeight="12.75" x14ac:dyDescent="0.25"/>
  <cols>
    <col min="1" max="1" width="6.42578125" style="16" customWidth="1"/>
    <col min="2" max="2" width="12.85546875" style="16" customWidth="1"/>
    <col min="3" max="3" width="10.140625" style="16" customWidth="1"/>
    <col min="4" max="4" width="13.42578125" style="16" customWidth="1"/>
    <col min="5" max="5" width="8.42578125" style="16" customWidth="1"/>
    <col min="6" max="6" width="40.28515625" style="16" customWidth="1"/>
    <col min="7" max="7" width="12.28515625" style="16" customWidth="1"/>
    <col min="8" max="8" width="18.42578125" style="16" customWidth="1"/>
    <col min="9" max="9" width="34.42578125" style="16" customWidth="1"/>
    <col min="10" max="10" width="11.28515625" style="16" customWidth="1"/>
    <col min="11" max="11" width="41.5703125" style="16" customWidth="1"/>
    <col min="12" max="12" width="14.85546875" style="29" customWidth="1"/>
    <col min="13" max="13" width="10.5703125" style="16" customWidth="1"/>
    <col min="14" max="14" width="10.7109375" style="16" customWidth="1"/>
    <col min="15" max="15" width="11.42578125" style="16" customWidth="1"/>
    <col min="16" max="16" width="11.140625" style="16" customWidth="1"/>
    <col min="17" max="17" width="23" style="16" customWidth="1"/>
    <col min="18" max="19" width="17" style="16" customWidth="1"/>
    <col min="20" max="20" width="14.28515625" style="16" customWidth="1"/>
    <col min="21" max="22" width="15.7109375" style="16" customWidth="1"/>
    <col min="23" max="24" width="13.42578125" style="29" customWidth="1"/>
    <col min="25" max="25" width="11.5703125" style="29" customWidth="1"/>
    <col min="26" max="26" width="10.5703125" style="29" customWidth="1"/>
    <col min="27" max="27" width="19.42578125" style="29" customWidth="1"/>
    <col min="28" max="28" width="17" style="16" customWidth="1"/>
    <col min="29" max="29" width="10.5703125" style="29" customWidth="1"/>
    <col min="30" max="30" width="14.140625" style="29" customWidth="1"/>
    <col min="31" max="31" width="11.42578125" style="16" customWidth="1"/>
    <col min="32" max="33" width="16.42578125" style="16" customWidth="1"/>
    <col min="34" max="34" width="35.7109375" style="16" customWidth="1"/>
    <col min="35" max="35" width="26" style="16" customWidth="1"/>
    <col min="36" max="16384" width="9.140625" style="16"/>
  </cols>
  <sheetData>
    <row r="4" spans="1:38" s="17" customFormat="1" x14ac:dyDescent="0.25">
      <c r="A4" s="17" t="s">
        <v>24</v>
      </c>
      <c r="L4" s="30"/>
      <c r="W4" s="30"/>
      <c r="X4" s="30"/>
      <c r="Y4" s="30"/>
      <c r="Z4" s="30"/>
      <c r="AA4" s="30"/>
      <c r="AC4" s="30"/>
      <c r="AD4" s="30"/>
    </row>
    <row r="6" spans="1:38" s="17" customFormat="1" x14ac:dyDescent="0.25">
      <c r="A6" s="17" t="s">
        <v>44</v>
      </c>
      <c r="L6" s="30"/>
      <c r="W6" s="30"/>
      <c r="X6" s="30"/>
      <c r="Y6" s="30"/>
      <c r="Z6" s="30"/>
      <c r="AA6" s="30"/>
      <c r="AC6" s="30"/>
      <c r="AD6" s="30"/>
    </row>
    <row r="7" spans="1:38" x14ac:dyDescent="0.25">
      <c r="A7" s="17" t="s">
        <v>30</v>
      </c>
      <c r="O7" s="18"/>
      <c r="P7" s="18"/>
      <c r="Q7" s="18"/>
      <c r="R7" s="18"/>
      <c r="S7" s="18"/>
      <c r="T7" s="18"/>
      <c r="U7" s="18"/>
      <c r="V7" s="18"/>
      <c r="W7" s="31"/>
      <c r="X7" s="31"/>
      <c r="Y7" s="31"/>
      <c r="Z7" s="31"/>
      <c r="AA7" s="31"/>
      <c r="AB7" s="18"/>
      <c r="AC7" s="31"/>
      <c r="AD7" s="31"/>
      <c r="AE7" s="18"/>
      <c r="AF7" s="18"/>
      <c r="AG7" s="18"/>
      <c r="AH7" s="18"/>
      <c r="AI7" s="18"/>
      <c r="AJ7" s="18"/>
      <c r="AK7" s="18"/>
      <c r="AL7" s="18"/>
    </row>
    <row r="8" spans="1:38" x14ac:dyDescent="0.25">
      <c r="A8" s="17" t="s">
        <v>40</v>
      </c>
      <c r="K8" s="18"/>
      <c r="L8" s="31"/>
      <c r="M8" s="18"/>
      <c r="N8" s="18"/>
      <c r="O8" s="18"/>
      <c r="P8" s="18"/>
      <c r="Q8" s="18"/>
      <c r="R8" s="18"/>
      <c r="S8" s="18"/>
      <c r="T8" s="18"/>
      <c r="U8" s="18"/>
      <c r="V8" s="18"/>
      <c r="W8" s="31"/>
      <c r="X8" s="31"/>
      <c r="Y8" s="31"/>
      <c r="Z8" s="31"/>
      <c r="AA8" s="31"/>
      <c r="AB8" s="18"/>
      <c r="AC8" s="31"/>
      <c r="AD8" s="31"/>
      <c r="AE8" s="18"/>
      <c r="AF8" s="18"/>
      <c r="AG8" s="18"/>
      <c r="AH8" s="18"/>
      <c r="AI8" s="18"/>
      <c r="AJ8" s="18"/>
      <c r="AK8" s="18"/>
      <c r="AL8" s="18"/>
    </row>
    <row r="9" spans="1:38" ht="13.5" thickBot="1" x14ac:dyDescent="0.3">
      <c r="B9" s="19"/>
      <c r="C9" s="19"/>
      <c r="D9" s="19"/>
      <c r="E9" s="19"/>
      <c r="F9" s="19"/>
      <c r="G9" s="19"/>
      <c r="H9" s="19"/>
      <c r="I9" s="19"/>
      <c r="J9" s="19"/>
      <c r="K9" s="19"/>
      <c r="L9" s="32"/>
      <c r="M9" s="19"/>
      <c r="N9" s="19"/>
      <c r="O9" s="19"/>
      <c r="P9" s="19"/>
      <c r="Q9" s="19"/>
      <c r="R9" s="19"/>
      <c r="S9" s="19"/>
      <c r="T9" s="19"/>
      <c r="U9" s="19"/>
      <c r="V9" s="19"/>
      <c r="W9" s="32"/>
      <c r="X9" s="32"/>
      <c r="Y9" s="32"/>
      <c r="Z9" s="32"/>
      <c r="AA9" s="32"/>
      <c r="AB9" s="19"/>
      <c r="AC9" s="32"/>
      <c r="AD9" s="32"/>
      <c r="AE9" s="19"/>
      <c r="AF9" s="19"/>
      <c r="AG9" s="19"/>
      <c r="AH9" s="19"/>
      <c r="AI9" s="19"/>
      <c r="AJ9" s="19"/>
      <c r="AK9" s="19"/>
      <c r="AL9" s="19"/>
    </row>
    <row r="10" spans="1:38" ht="15.75" customHeight="1" thickBot="1" x14ac:dyDescent="0.3">
      <c r="A10" s="17" t="s">
        <v>91</v>
      </c>
      <c r="F10" s="63" t="s">
        <v>92</v>
      </c>
      <c r="G10" s="64"/>
      <c r="H10" s="64"/>
      <c r="I10" s="65"/>
      <c r="L10" s="33"/>
    </row>
    <row r="11" spans="1:38" ht="15.75" customHeight="1" thickBot="1" x14ac:dyDescent="0.3">
      <c r="A11" s="17" t="s">
        <v>93</v>
      </c>
      <c r="F11" s="63" t="s">
        <v>94</v>
      </c>
      <c r="G11" s="64"/>
      <c r="H11" s="64"/>
      <c r="I11" s="65"/>
      <c r="L11" s="33"/>
    </row>
    <row r="13" spans="1:38" ht="13.5" customHeight="1" thickBot="1" x14ac:dyDescent="0.3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34"/>
      <c r="M13" s="4"/>
      <c r="N13" s="4"/>
      <c r="O13" s="4"/>
      <c r="P13" s="4"/>
      <c r="Q13" s="4"/>
      <c r="R13" s="4"/>
      <c r="S13" s="4"/>
      <c r="T13" s="4"/>
      <c r="U13" s="4"/>
      <c r="V13" s="4"/>
      <c r="W13" s="34"/>
      <c r="X13" s="34"/>
      <c r="Y13" s="34"/>
      <c r="Z13" s="34"/>
      <c r="AA13" s="34"/>
      <c r="AB13" s="4"/>
      <c r="AC13" s="34"/>
      <c r="AD13" s="34"/>
      <c r="AE13" s="4"/>
      <c r="AF13" s="4"/>
      <c r="AG13" s="4"/>
      <c r="AH13" s="4"/>
      <c r="AI13" s="4"/>
    </row>
    <row r="14" spans="1:38" ht="12.95" customHeight="1" x14ac:dyDescent="0.25">
      <c r="A14" s="68" t="s">
        <v>13</v>
      </c>
      <c r="B14" s="88" t="s">
        <v>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 t="s">
        <v>1</v>
      </c>
      <c r="P14" s="88"/>
      <c r="Q14" s="88"/>
      <c r="R14" s="88"/>
      <c r="S14" s="89" t="s">
        <v>2</v>
      </c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1"/>
      <c r="AE14" s="93" t="s">
        <v>3</v>
      </c>
      <c r="AF14" s="94"/>
      <c r="AG14" s="94"/>
      <c r="AH14" s="95"/>
      <c r="AI14" s="85" t="s">
        <v>43</v>
      </c>
    </row>
    <row r="15" spans="1:38" ht="12.95" customHeight="1" x14ac:dyDescent="0.25">
      <c r="A15" s="69"/>
      <c r="B15" s="71" t="s">
        <v>14</v>
      </c>
      <c r="C15" s="75" t="s">
        <v>4</v>
      </c>
      <c r="D15" s="77" t="s">
        <v>5</v>
      </c>
      <c r="E15" s="77" t="s">
        <v>6</v>
      </c>
      <c r="F15" s="79" t="s">
        <v>32</v>
      </c>
      <c r="G15" s="79" t="s">
        <v>8</v>
      </c>
      <c r="H15" s="79" t="s">
        <v>21</v>
      </c>
      <c r="I15" s="79" t="s">
        <v>33</v>
      </c>
      <c r="J15" s="79" t="s">
        <v>9</v>
      </c>
      <c r="K15" s="79" t="s">
        <v>11</v>
      </c>
      <c r="L15" s="73" t="s">
        <v>26</v>
      </c>
      <c r="M15" s="71" t="s">
        <v>28</v>
      </c>
      <c r="N15" s="83" t="s">
        <v>7</v>
      </c>
      <c r="O15" s="75" t="s">
        <v>35</v>
      </c>
      <c r="P15" s="75" t="s">
        <v>34</v>
      </c>
      <c r="Q15" s="77" t="s">
        <v>15</v>
      </c>
      <c r="R15" s="81" t="s">
        <v>10</v>
      </c>
      <c r="S15" s="71" t="s">
        <v>29</v>
      </c>
      <c r="T15" s="71" t="s">
        <v>25</v>
      </c>
      <c r="U15" s="71" t="s">
        <v>16</v>
      </c>
      <c r="V15" s="71" t="s">
        <v>36</v>
      </c>
      <c r="W15" s="92" t="s">
        <v>17</v>
      </c>
      <c r="X15" s="92"/>
      <c r="Y15" s="92"/>
      <c r="Z15" s="92"/>
      <c r="AA15" s="92"/>
      <c r="AB15" s="71" t="s">
        <v>31</v>
      </c>
      <c r="AC15" s="73" t="s">
        <v>37</v>
      </c>
      <c r="AD15" s="73" t="s">
        <v>20</v>
      </c>
      <c r="AE15" s="96"/>
      <c r="AF15" s="97"/>
      <c r="AG15" s="97"/>
      <c r="AH15" s="98"/>
      <c r="AI15" s="86"/>
    </row>
    <row r="16" spans="1:38" ht="44.45" customHeight="1" thickBot="1" x14ac:dyDescent="0.3">
      <c r="A16" s="70"/>
      <c r="B16" s="72"/>
      <c r="C16" s="76"/>
      <c r="D16" s="78"/>
      <c r="E16" s="78"/>
      <c r="F16" s="80"/>
      <c r="G16" s="80"/>
      <c r="H16" s="80"/>
      <c r="I16" s="80"/>
      <c r="J16" s="80"/>
      <c r="K16" s="80"/>
      <c r="L16" s="74"/>
      <c r="M16" s="72"/>
      <c r="N16" s="84"/>
      <c r="O16" s="76"/>
      <c r="P16" s="76"/>
      <c r="Q16" s="78"/>
      <c r="R16" s="82"/>
      <c r="S16" s="72"/>
      <c r="T16" s="72"/>
      <c r="U16" s="72"/>
      <c r="V16" s="72"/>
      <c r="W16" s="58" t="s">
        <v>18</v>
      </c>
      <c r="X16" s="58" t="s">
        <v>19</v>
      </c>
      <c r="Y16" s="58" t="s">
        <v>12</v>
      </c>
      <c r="Z16" s="58" t="s">
        <v>22</v>
      </c>
      <c r="AA16" s="58" t="s">
        <v>23</v>
      </c>
      <c r="AB16" s="72"/>
      <c r="AC16" s="74"/>
      <c r="AD16" s="74"/>
      <c r="AE16" s="25" t="s">
        <v>5</v>
      </c>
      <c r="AF16" s="25" t="s">
        <v>42</v>
      </c>
      <c r="AG16" s="26" t="s">
        <v>38</v>
      </c>
      <c r="AH16" s="26" t="s">
        <v>39</v>
      </c>
      <c r="AI16" s="87"/>
    </row>
    <row r="17" spans="1:38" ht="51" x14ac:dyDescent="0.25">
      <c r="A17" s="99">
        <v>1</v>
      </c>
      <c r="B17" s="101">
        <v>10351</v>
      </c>
      <c r="C17" s="43" t="s">
        <v>47</v>
      </c>
      <c r="D17" s="44">
        <v>45355</v>
      </c>
      <c r="E17" s="42">
        <v>13726</v>
      </c>
      <c r="F17" s="103" t="s">
        <v>52</v>
      </c>
      <c r="G17" s="50">
        <v>240010001</v>
      </c>
      <c r="H17" s="49" t="s">
        <v>53</v>
      </c>
      <c r="I17" s="48" t="s">
        <v>58</v>
      </c>
      <c r="J17" s="48" t="s">
        <v>59</v>
      </c>
      <c r="K17" s="51" t="s">
        <v>63</v>
      </c>
      <c r="L17" s="59">
        <v>413.66</v>
      </c>
      <c r="M17" s="105" t="s">
        <v>65</v>
      </c>
      <c r="N17" s="105" t="s">
        <v>66</v>
      </c>
      <c r="O17" s="53">
        <v>45397</v>
      </c>
      <c r="P17" s="53">
        <v>45402</v>
      </c>
      <c r="Q17" s="54" t="s">
        <v>68</v>
      </c>
      <c r="R17" s="108" t="s">
        <v>69</v>
      </c>
      <c r="S17" s="109" t="s">
        <v>70</v>
      </c>
      <c r="T17" s="49" t="s">
        <v>73</v>
      </c>
      <c r="U17" s="48" t="s">
        <v>74</v>
      </c>
      <c r="V17" s="49" t="s">
        <v>78</v>
      </c>
      <c r="W17" s="61">
        <v>2275.13</v>
      </c>
      <c r="X17" s="61">
        <v>2275.13</v>
      </c>
      <c r="Y17" s="35">
        <f>W17-X17</f>
        <v>0</v>
      </c>
      <c r="Z17" s="35">
        <v>0</v>
      </c>
      <c r="AA17" s="35">
        <v>0</v>
      </c>
      <c r="AB17" s="1"/>
      <c r="AC17" s="35"/>
      <c r="AD17" s="35">
        <f>X17+AC17</f>
        <v>2275.13</v>
      </c>
      <c r="AE17" s="5" t="s">
        <v>85</v>
      </c>
      <c r="AF17" s="5" t="s">
        <v>90</v>
      </c>
      <c r="AG17" s="6" t="s">
        <v>86</v>
      </c>
      <c r="AH17" s="8" t="s">
        <v>83</v>
      </c>
      <c r="AI17" s="57" t="s">
        <v>89</v>
      </c>
    </row>
    <row r="18" spans="1:38" ht="51" x14ac:dyDescent="0.25">
      <c r="A18" s="100">
        <v>2</v>
      </c>
      <c r="B18" s="102">
        <v>10376</v>
      </c>
      <c r="C18" s="46" t="s">
        <v>48</v>
      </c>
      <c r="D18" s="47">
        <v>45355</v>
      </c>
      <c r="E18" s="42">
        <v>13726</v>
      </c>
      <c r="F18" s="104" t="s">
        <v>54</v>
      </c>
      <c r="G18" s="49">
        <v>240010002</v>
      </c>
      <c r="H18" s="49" t="s">
        <v>53</v>
      </c>
      <c r="I18" s="49" t="s">
        <v>60</v>
      </c>
      <c r="J18" s="49" t="s">
        <v>59</v>
      </c>
      <c r="K18" s="51" t="s">
        <v>63</v>
      </c>
      <c r="L18" s="60">
        <v>413.66</v>
      </c>
      <c r="M18" s="106" t="s">
        <v>65</v>
      </c>
      <c r="N18" s="106" t="s">
        <v>66</v>
      </c>
      <c r="O18" s="53">
        <v>45397</v>
      </c>
      <c r="P18" s="53">
        <v>45402</v>
      </c>
      <c r="Q18" s="54" t="s">
        <v>68</v>
      </c>
      <c r="R18" s="108" t="s">
        <v>69</v>
      </c>
      <c r="S18" s="109" t="s">
        <v>70</v>
      </c>
      <c r="T18" s="49" t="s">
        <v>73</v>
      </c>
      <c r="U18" s="49" t="s">
        <v>75</v>
      </c>
      <c r="V18" s="49" t="s">
        <v>77</v>
      </c>
      <c r="W18" s="61">
        <v>2275.13</v>
      </c>
      <c r="X18" s="61">
        <v>2275.13</v>
      </c>
      <c r="Y18" s="36">
        <f t="shared" ref="Y18:Y21" si="0">W18-X18</f>
        <v>0</v>
      </c>
      <c r="Z18" s="35">
        <v>0</v>
      </c>
      <c r="AA18" s="35">
        <v>0</v>
      </c>
      <c r="AB18" s="2"/>
      <c r="AC18" s="36"/>
      <c r="AD18" s="36">
        <f t="shared" ref="AD18:AD21" si="1">X18+AC18</f>
        <v>2275.13</v>
      </c>
      <c r="AE18" s="5" t="s">
        <v>87</v>
      </c>
      <c r="AF18" s="5" t="s">
        <v>90</v>
      </c>
      <c r="AG18" s="6" t="s">
        <v>88</v>
      </c>
      <c r="AH18" s="8" t="s">
        <v>83</v>
      </c>
      <c r="AI18" s="20"/>
    </row>
    <row r="19" spans="1:38" ht="63.75" x14ac:dyDescent="0.25">
      <c r="A19" s="100">
        <v>3</v>
      </c>
      <c r="B19" s="102">
        <v>10681</v>
      </c>
      <c r="C19" s="46" t="s">
        <v>49</v>
      </c>
      <c r="D19" s="47">
        <v>45398</v>
      </c>
      <c r="E19" s="45">
        <v>13755</v>
      </c>
      <c r="F19" s="104" t="s">
        <v>55</v>
      </c>
      <c r="G19" s="49">
        <v>240010003</v>
      </c>
      <c r="H19" s="49" t="s">
        <v>53</v>
      </c>
      <c r="I19" s="49" t="s">
        <v>61</v>
      </c>
      <c r="J19" s="49" t="s">
        <v>59</v>
      </c>
      <c r="K19" s="52" t="s">
        <v>64</v>
      </c>
      <c r="L19" s="60">
        <v>220.62</v>
      </c>
      <c r="M19" s="106" t="s">
        <v>65</v>
      </c>
      <c r="N19" s="106" t="s">
        <v>67</v>
      </c>
      <c r="O19" s="55">
        <v>45394</v>
      </c>
      <c r="P19" s="55">
        <v>45395</v>
      </c>
      <c r="Q19" s="56" t="s">
        <v>71</v>
      </c>
      <c r="R19" s="110" t="s">
        <v>72</v>
      </c>
      <c r="S19" s="109" t="s">
        <v>70</v>
      </c>
      <c r="T19" s="49" t="s">
        <v>73</v>
      </c>
      <c r="U19" s="49" t="s">
        <v>76</v>
      </c>
      <c r="V19" s="49" t="s">
        <v>79</v>
      </c>
      <c r="W19" s="62">
        <v>330.93</v>
      </c>
      <c r="X19" s="62">
        <v>330.93</v>
      </c>
      <c r="Y19" s="36">
        <f t="shared" si="0"/>
        <v>0</v>
      </c>
      <c r="Z19" s="35">
        <v>0</v>
      </c>
      <c r="AA19" s="35">
        <v>0</v>
      </c>
      <c r="AB19" s="2"/>
      <c r="AC19" s="36"/>
      <c r="AD19" s="36">
        <f t="shared" si="1"/>
        <v>330.93</v>
      </c>
      <c r="AE19" s="7" t="s">
        <v>84</v>
      </c>
      <c r="AF19" s="5" t="s">
        <v>90</v>
      </c>
      <c r="AG19" s="8" t="s">
        <v>82</v>
      </c>
      <c r="AH19" s="8" t="s">
        <v>83</v>
      </c>
      <c r="AI19" s="20"/>
    </row>
    <row r="20" spans="1:38" ht="63.75" x14ac:dyDescent="0.25">
      <c r="A20" s="100">
        <v>4</v>
      </c>
      <c r="B20" s="102">
        <v>10741</v>
      </c>
      <c r="C20" s="46" t="s">
        <v>50</v>
      </c>
      <c r="D20" s="47">
        <v>45398</v>
      </c>
      <c r="E20" s="45">
        <v>13755</v>
      </c>
      <c r="F20" s="104" t="s">
        <v>56</v>
      </c>
      <c r="G20" s="49">
        <v>240010004</v>
      </c>
      <c r="H20" s="49" t="s">
        <v>53</v>
      </c>
      <c r="I20" s="49" t="s">
        <v>62</v>
      </c>
      <c r="J20" s="49" t="s">
        <v>59</v>
      </c>
      <c r="K20" s="52" t="s">
        <v>64</v>
      </c>
      <c r="L20" s="60">
        <v>220.62</v>
      </c>
      <c r="M20" s="106" t="s">
        <v>65</v>
      </c>
      <c r="N20" s="106" t="s">
        <v>67</v>
      </c>
      <c r="O20" s="55">
        <v>45394</v>
      </c>
      <c r="P20" s="55">
        <v>45395</v>
      </c>
      <c r="Q20" s="56" t="s">
        <v>71</v>
      </c>
      <c r="R20" s="110" t="s">
        <v>72</v>
      </c>
      <c r="S20" s="109" t="s">
        <v>70</v>
      </c>
      <c r="T20" s="49" t="s">
        <v>73</v>
      </c>
      <c r="U20" s="49" t="s">
        <v>77</v>
      </c>
      <c r="V20" s="49" t="s">
        <v>80</v>
      </c>
      <c r="W20" s="62">
        <v>330.93</v>
      </c>
      <c r="X20" s="62">
        <v>330.93</v>
      </c>
      <c r="Y20" s="36">
        <f t="shared" si="0"/>
        <v>0</v>
      </c>
      <c r="Z20" s="35">
        <v>0</v>
      </c>
      <c r="AA20" s="35">
        <v>0</v>
      </c>
      <c r="AB20" s="2"/>
      <c r="AC20" s="36"/>
      <c r="AD20" s="36">
        <f t="shared" si="1"/>
        <v>330.93</v>
      </c>
      <c r="AE20" s="7" t="s">
        <v>84</v>
      </c>
      <c r="AF20" s="5" t="s">
        <v>90</v>
      </c>
      <c r="AG20" s="8" t="s">
        <v>82</v>
      </c>
      <c r="AH20" s="8" t="s">
        <v>83</v>
      </c>
      <c r="AI20" s="20"/>
    </row>
    <row r="21" spans="1:38" ht="64.5" thickBot="1" x14ac:dyDescent="0.3">
      <c r="A21" s="100">
        <v>5</v>
      </c>
      <c r="B21" s="102">
        <v>10744</v>
      </c>
      <c r="C21" s="46" t="s">
        <v>51</v>
      </c>
      <c r="D21" s="47">
        <v>45398</v>
      </c>
      <c r="E21" s="45">
        <v>13755</v>
      </c>
      <c r="F21" s="104" t="s">
        <v>57</v>
      </c>
      <c r="G21" s="49">
        <v>240010005</v>
      </c>
      <c r="H21" s="49" t="s">
        <v>53</v>
      </c>
      <c r="I21" s="49" t="s">
        <v>62</v>
      </c>
      <c r="J21" s="49" t="s">
        <v>59</v>
      </c>
      <c r="K21" s="52" t="s">
        <v>64</v>
      </c>
      <c r="L21" s="60">
        <v>220.62</v>
      </c>
      <c r="M21" s="106" t="s">
        <v>65</v>
      </c>
      <c r="N21" s="107" t="s">
        <v>67</v>
      </c>
      <c r="O21" s="55">
        <v>45394</v>
      </c>
      <c r="P21" s="55">
        <v>45395</v>
      </c>
      <c r="Q21" s="56" t="s">
        <v>71</v>
      </c>
      <c r="R21" s="110" t="s">
        <v>72</v>
      </c>
      <c r="S21" s="109" t="s">
        <v>70</v>
      </c>
      <c r="T21" s="49" t="s">
        <v>73</v>
      </c>
      <c r="U21" s="49" t="s">
        <v>78</v>
      </c>
      <c r="V21" s="49" t="s">
        <v>81</v>
      </c>
      <c r="W21" s="62">
        <v>330.93</v>
      </c>
      <c r="X21" s="62">
        <v>330.93</v>
      </c>
      <c r="Y21" s="36">
        <f t="shared" si="0"/>
        <v>0</v>
      </c>
      <c r="Z21" s="35">
        <v>0</v>
      </c>
      <c r="AA21" s="35">
        <v>0</v>
      </c>
      <c r="AB21" s="2"/>
      <c r="AC21" s="36"/>
      <c r="AD21" s="36">
        <f t="shared" si="1"/>
        <v>330.93</v>
      </c>
      <c r="AE21" s="7" t="s">
        <v>84</v>
      </c>
      <c r="AF21" s="5" t="s">
        <v>90</v>
      </c>
      <c r="AG21" s="8" t="s">
        <v>82</v>
      </c>
      <c r="AH21" s="8" t="s">
        <v>83</v>
      </c>
      <c r="AI21" s="20"/>
    </row>
    <row r="22" spans="1:38" ht="15.75" customHeight="1" thickBot="1" x14ac:dyDescent="0.3">
      <c r="A22" s="66" t="s">
        <v>41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37">
        <f>SUM(L17:L21)</f>
        <v>1489.1799999999998</v>
      </c>
      <c r="M22" s="27"/>
      <c r="N22" s="27"/>
      <c r="O22" s="27"/>
      <c r="P22" s="27"/>
      <c r="Q22" s="27"/>
      <c r="R22" s="28"/>
      <c r="S22" s="21"/>
      <c r="T22" s="21"/>
      <c r="U22" s="9"/>
      <c r="V22" s="9"/>
      <c r="W22" s="40">
        <f>SUM(W17:W21)</f>
        <v>5543.0500000000011</v>
      </c>
      <c r="X22" s="40">
        <f>SUM(X17:X21)</f>
        <v>5543.0500000000011</v>
      </c>
      <c r="Y22" s="40">
        <f>SUM(Y17:Y21)</f>
        <v>0</v>
      </c>
      <c r="Z22" s="40">
        <f>SUM(Z17:Z21)</f>
        <v>0</v>
      </c>
      <c r="AA22" s="40">
        <f>SUM(AA17:AA21)</f>
        <v>0</v>
      </c>
      <c r="AB22" s="10"/>
      <c r="AC22" s="40">
        <f>SUM(AC17:AC21)</f>
        <v>0</v>
      </c>
      <c r="AD22" s="40">
        <f>SUM(AD17:AD21)</f>
        <v>5543.0500000000011</v>
      </c>
      <c r="AE22" s="11"/>
      <c r="AF22" s="11"/>
      <c r="AG22" s="12"/>
      <c r="AH22" s="12"/>
      <c r="AI22" s="22"/>
    </row>
    <row r="23" spans="1:38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38"/>
      <c r="M23" s="23"/>
      <c r="N23" s="23"/>
      <c r="O23" s="23"/>
      <c r="P23" s="23"/>
      <c r="Q23" s="23"/>
      <c r="R23" s="23"/>
      <c r="S23" s="23"/>
      <c r="T23" s="23"/>
      <c r="U23" s="13"/>
      <c r="V23" s="13"/>
      <c r="W23" s="41"/>
      <c r="X23" s="41"/>
      <c r="Y23" s="41"/>
      <c r="Z23" s="41"/>
      <c r="AA23" s="41"/>
      <c r="AB23" s="14"/>
      <c r="AC23" s="41"/>
      <c r="AD23" s="41"/>
      <c r="AE23" s="15"/>
      <c r="AF23" s="15"/>
      <c r="AG23" s="15"/>
      <c r="AH23" s="15"/>
      <c r="AI23" s="17"/>
    </row>
    <row r="24" spans="1:38" x14ac:dyDescent="0.25">
      <c r="A24" s="17" t="s">
        <v>95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30"/>
      <c r="X24" s="30"/>
      <c r="Y24" s="30"/>
      <c r="Z24" s="30"/>
      <c r="AA24" s="30"/>
      <c r="AB24" s="17"/>
      <c r="AC24" s="30"/>
      <c r="AD24" s="30"/>
      <c r="AE24" s="17"/>
      <c r="AF24" s="17"/>
      <c r="AG24" s="17"/>
      <c r="AH24" s="17"/>
      <c r="AI24" s="17"/>
      <c r="AJ24" s="17"/>
      <c r="AK24" s="17"/>
      <c r="AL24" s="17"/>
    </row>
    <row r="25" spans="1:38" x14ac:dyDescent="0.25">
      <c r="A25" s="17" t="s">
        <v>45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0"/>
      <c r="X25" s="30"/>
      <c r="Y25" s="30"/>
      <c r="Z25" s="30"/>
      <c r="AA25" s="30"/>
      <c r="AB25" s="17"/>
      <c r="AC25" s="30"/>
      <c r="AD25" s="30"/>
      <c r="AE25" s="17"/>
      <c r="AF25" s="17"/>
      <c r="AG25" s="17"/>
      <c r="AH25" s="17"/>
      <c r="AI25" s="17"/>
      <c r="AJ25" s="17"/>
      <c r="AK25" s="17"/>
      <c r="AL25" s="17"/>
    </row>
    <row r="26" spans="1:38" x14ac:dyDescent="0.25">
      <c r="A26" s="24" t="s">
        <v>46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39"/>
      <c r="M26" s="24"/>
      <c r="N26" s="24"/>
      <c r="O26" s="17"/>
      <c r="P26" s="17"/>
      <c r="Q26" s="17"/>
      <c r="R26" s="17"/>
      <c r="S26" s="17"/>
      <c r="T26" s="17"/>
      <c r="U26" s="17"/>
      <c r="V26" s="17"/>
      <c r="W26" s="30"/>
      <c r="X26" s="30"/>
      <c r="Y26" s="30"/>
      <c r="Z26" s="30"/>
      <c r="AA26" s="30"/>
      <c r="AB26" s="17"/>
      <c r="AC26" s="30"/>
      <c r="AD26" s="30"/>
      <c r="AE26" s="17"/>
      <c r="AF26" s="17"/>
      <c r="AG26" s="17"/>
      <c r="AH26" s="17"/>
      <c r="AI26" s="17"/>
      <c r="AJ26" s="17"/>
      <c r="AK26" s="17"/>
      <c r="AL26" s="17"/>
    </row>
    <row r="27" spans="1:38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31"/>
      <c r="M27" s="18"/>
      <c r="N27" s="18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F10:I10"/>
    <mergeCell ref="F11:I11"/>
    <mergeCell ref="A22:K22"/>
    <mergeCell ref="A14:A16"/>
    <mergeCell ref="T15:T1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S17:S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SDTI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2024-12-20T19:00:34Z</dcterms:modified>
</cp:coreProperties>
</file>