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10"/>
  </bookViews>
  <sheets>
    <sheet name="SASDH DIÁRIAS JUN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0" i="7" l="1"/>
  <c r="AB20" i="7"/>
  <c r="AA20" i="7"/>
  <c r="Z20" i="7"/>
  <c r="Y20" i="7"/>
  <c r="X20" i="7"/>
  <c r="W20" i="7"/>
  <c r="G20" i="7"/>
  <c r="AD19" i="7" l="1"/>
  <c r="AD18" i="7"/>
  <c r="AD20" i="7" s="1"/>
</calcChain>
</file>

<file path=xl/sharedStrings.xml><?xml version="1.0" encoding="utf-8"?>
<sst xmlns="http://schemas.openxmlformats.org/spreadsheetml/2006/main" count="115" uniqueCount="110">
  <si>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</si>
  <si>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</si>
  <si>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</si>
  <si>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</si>
  <si>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</si>
  <si>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</si>
  <si>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</si>
  <si>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</si>
  <si>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</si>
  <si>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</si>
  <si>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</si>
  <si>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</si>
  <si>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</si>
  <si>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</si>
  <si>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</si>
  <si>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</si>
  <si>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</si>
  <si>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</si>
  <si>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</si>
  <si>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>Manual de Referência - 4ª Edição</t>
  </si>
  <si>
    <t xml:space="preserve">DEMONSTRATIVO DA CONCESSÃO DE ADIANTAMENTOS - DIÁRIAS E PASSAGENS </t>
  </si>
  <si>
    <t>Seq</t>
  </si>
  <si>
    <t>Dados do Responsável pelo Adiantamento</t>
  </si>
  <si>
    <t>Ações de regularização/responsabilização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</si>
  <si>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</si>
  <si>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</si>
  <si>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</si>
  <si>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</si>
  <si>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</si>
  <si>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</si>
  <si>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</si>
  <si>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</si>
  <si>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</si>
  <si>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</si>
  <si>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</si>
  <si>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</si>
  <si>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</si>
  <si>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</si>
  <si>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</si>
  <si>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</si>
  <si>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</si>
  <si>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</si>
  <si>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</si>
  <si>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</si>
  <si>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</si>
  <si>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</si>
  <si>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</si>
  <si>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</si>
  <si>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</si>
  <si>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</si>
  <si>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</si>
  <si>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</si>
  <si>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</si>
  <si>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</si>
  <si>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</si>
  <si>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</si>
  <si>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</si>
  <si>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</si>
  <si>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</si>
  <si>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</si>
  <si>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</si>
  <si>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</si>
  <si>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</si>
  <si>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</si>
  <si>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</si>
  <si>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</si>
  <si>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</si>
  <si>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</si>
  <si>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</si>
  <si>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</si>
  <si>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</si>
  <si>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</si>
  <si>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</si>
  <si>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</si>
  <si>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</si>
  <si>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</si>
  <si>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</si>
  <si>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</si>
  <si>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</si>
  <si>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</si>
  <si>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</si>
  <si>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</si>
  <si>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</si>
  <si>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</si>
  <si>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</si>
  <si>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</si>
  <si>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</si>
  <si>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</si>
  <si>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</si>
  <si>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</si>
  <si>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</si>
  <si>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</si>
  <si>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</si>
  <si>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</si>
  <si>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</si>
  <si>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</si>
  <si>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</si>
  <si>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</si>
  <si>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31/0/2022</t>
  </si>
  <si>
    <t>RIO BRANCO(AC)/VITÓRIA DA CONQUISTA (BA)(PE)/RIO BRANCO(AC)</t>
  </si>
  <si>
    <t>3.3.90.14</t>
  </si>
  <si>
    <t>20010232/2022</t>
  </si>
  <si>
    <t>200010184/2022</t>
  </si>
  <si>
    <t>Pendente</t>
  </si>
  <si>
    <t>Data da emissão: 01/07/2022</t>
  </si>
  <si>
    <r>
      <t xml:space="preserve">IDENTIFICAÇÃO DO ÓRGÃO/ENTIDADE: </t>
    </r>
    <r>
      <rPr>
        <b/>
        <sz val="11"/>
        <color theme="1"/>
        <rFont val="Calibri"/>
        <family val="2"/>
        <scheme val="minor"/>
      </rPr>
      <t>SECRETARIA MUNICIPAL DE ASSISTENCIA SOCIAL E DIREITOS HUMANOS - SASDH</t>
    </r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</si>
  <si>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A JUNHO/2022</t>
    </r>
  </si>
  <si>
    <t>TOTAL</t>
  </si>
  <si>
    <r>
      <t>Nome do responsável pela elaboração:</t>
    </r>
    <r>
      <rPr>
        <b/>
        <sz val="11"/>
        <color theme="1"/>
        <rFont val="Calibri"/>
        <family val="2"/>
        <scheme val="minor"/>
      </rPr>
      <t xml:space="preserve"> Ailton José Blazute Braga - Gerente Financeiro - SASDH</t>
    </r>
  </si>
  <si>
    <r>
      <t xml:space="preserve">Nome de responsável pelo Órgão/Entidade: </t>
    </r>
    <r>
      <rPr>
        <b/>
        <sz val="11"/>
        <color theme="1"/>
        <rFont val="Calibri"/>
        <family val="2"/>
        <scheme val="minor"/>
      </rPr>
      <t>MARFISA DE LIMA GALVÃO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</si>
</sst>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4" fontId="0" fillId="0" borderId="0" xfId="1" applyFont="1" applyFill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4" fontId="0" fillId="0" borderId="0" xfId="1" applyFont="1" applyFill="1" applyAlignment="1">
      <alignment vertical="center"/>
    </xf>
    <xf numFmtId="44" fontId="3" fillId="0" borderId="0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/>
    </xf>
    <xf numFmtId="44" fontId="4" fillId="0" borderId="0" xfId="1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7" fillId="0" borderId="9" xfId="1" applyFont="1" applyFill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horizontal="center" vertical="center"/>
    </xf>
    <xf numFmtId="44" fontId="7" fillId="0" borderId="15" xfId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61072</xdr:colOff>
      <xdr:row>0</xdr:row>
      <xdr:rowOff>74520</xdr:rowOff>
    </xdr:from>
    <xdr:to>
      <xdr:col>1</xdr:col>
      <xdr:colOff>508747</xdr:colOff>
      <xdr:row>2</xdr:row>
      <xdr:rowOff>150720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672" y="7452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zoomScaleNormal="100" workbookViewId="0">
      <selection activeCell="A25" sqref="A25"/>
    </sheetView>
  </sheetViews>
  <sheetFormatPr defaultRowHeight="12.75" x14ac:dyDescent="0.25"/>
  <cols>
    <col min="1" max="1" width="9.140625" style="10"/>
    <col min="2" max="2" width="14" style="10" customWidth="1"/>
    <col min="3" max="3" width="12" style="10" customWidth="1"/>
    <col min="4" max="4" width="10.85546875" style="10" bestFit="1" customWidth="1"/>
    <col min="5" max="5" width="12.42578125" style="10" customWidth="1"/>
    <col min="6" max="6" width="48.7109375" style="10" customWidth="1"/>
    <col min="7" max="7" width="11.42578125" style="75" customWidth="1"/>
    <col min="8" max="8" width="15.85546875" style="10" customWidth="1"/>
    <col min="9" max="9" width="11" style="10" bestFit="1" customWidth="1"/>
    <col min="10" max="10" width="21.5703125" style="10" bestFit="1" customWidth="1"/>
    <col min="11" max="11" width="10.7109375" style="10" customWidth="1"/>
    <col min="12" max="12" width="7.85546875" style="10" customWidth="1"/>
    <col min="13" max="13" width="20.7109375" style="10" customWidth="1"/>
    <col min="14" max="14" width="11.5703125" style="10" customWidth="1"/>
    <col min="15" max="15" width="10.5703125" style="10" customWidth="1"/>
    <col min="16" max="16" width="11.7109375" style="11" customWidth="1"/>
    <col min="17" max="17" width="39.7109375" style="11" customWidth="1"/>
    <col min="18" max="18" width="11.5703125" style="11" customWidth="1"/>
    <col min="19" max="19" width="12" style="10" customWidth="1"/>
    <col min="20" max="20" width="9.5703125" style="10" customWidth="1"/>
    <col min="21" max="21" width="14.85546875" style="10" customWidth="1"/>
    <col min="22" max="22" width="15.42578125" style="10" customWidth="1"/>
    <col min="23" max="24" width="11.42578125" style="75" bestFit="1" customWidth="1"/>
    <col min="25" max="25" width="10.140625" style="10" bestFit="1" customWidth="1"/>
    <col min="26" max="26" width="8.7109375" style="10" bestFit="1" customWidth="1"/>
    <col min="27" max="27" width="15.7109375" style="10" customWidth="1"/>
    <col min="28" max="28" width="13.85546875" style="10" customWidth="1"/>
    <col min="29" max="29" width="13.5703125" style="10" bestFit="1" customWidth="1"/>
    <col min="30" max="30" width="13.140625" style="10" customWidth="1"/>
    <col min="31" max="31" width="10.85546875" style="10" customWidth="1"/>
    <col min="32" max="32" width="9.140625" style="10"/>
    <col min="33" max="33" width="11.85546875" style="10" customWidth="1"/>
    <col min="34" max="16384" width="9.140625" style="10"/>
  </cols>
  <sheetData>
    <row r="1" spans="1:33" s="2" customFormat="1" ht="15" x14ac:dyDescent="0.25">
      <c r="G1" s="68"/>
      <c r="P1" s="1"/>
      <c r="Q1" s="1"/>
      <c r="R1" s="1"/>
      <c r="W1" s="68"/>
      <c r="X1" s="68"/>
    </row>
    <row r="2" spans="1:33" s="2" customFormat="1" ht="15" x14ac:dyDescent="0.25">
      <c r="G2" s="68"/>
      <c r="P2" s="1"/>
      <c r="Q2" s="1"/>
      <c r="R2" s="1"/>
      <c r="W2" s="68"/>
      <c r="X2" s="68"/>
    </row>
    <row r="3" spans="1:33" s="2" customFormat="1" ht="15" x14ac:dyDescent="0.25">
      <c r="G3" s="68"/>
      <c r="P3" s="1"/>
      <c r="Q3" s="1"/>
      <c r="R3" s="1"/>
      <c r="W3" s="68"/>
      <c r="X3" s="68"/>
    </row>
    <row r="4" spans="1:33" s="14" customFormat="1" ht="14.25" customHeight="1" x14ac:dyDescent="0.25">
      <c r="A4" s="13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3" customFormat="1" ht="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3" customFormat="1" ht="15" x14ac:dyDescent="0.25">
      <c r="A6" s="14" t="s">
        <v>74</v>
      </c>
      <c r="G6" s="12"/>
      <c r="W6" s="12"/>
      <c r="X6" s="12"/>
    </row>
    <row r="7" spans="1:33" s="3" customFormat="1" ht="15" x14ac:dyDescent="0.25">
      <c r="A7" s="3" t="s">
        <v>18</v>
      </c>
      <c r="G7" s="12"/>
      <c r="W7" s="12"/>
      <c r="X7" s="12"/>
    </row>
    <row r="8" spans="1:33" s="3" customFormat="1" ht="15" x14ac:dyDescent="0.25">
      <c r="A8" s="3" t="s">
        <v>19</v>
      </c>
      <c r="G8" s="12"/>
      <c r="W8" s="12"/>
      <c r="X8" s="12"/>
    </row>
    <row r="9" spans="1:33" s="3" customFormat="1" ht="15" x14ac:dyDescent="0.25">
      <c r="G9" s="12"/>
      <c r="W9" s="12"/>
      <c r="X9" s="12"/>
    </row>
    <row r="10" spans="1:33" s="3" customFormat="1" ht="15" x14ac:dyDescent="0.25">
      <c r="A10" s="3" t="s">
        <v>105</v>
      </c>
      <c r="G10" s="12"/>
      <c r="W10" s="12"/>
      <c r="X10" s="12"/>
    </row>
    <row r="11" spans="1:33" s="3" customFormat="1" ht="15" x14ac:dyDescent="0.25">
      <c r="A11" s="3" t="s">
        <v>106</v>
      </c>
      <c r="G11" s="12"/>
      <c r="W11" s="12"/>
      <c r="X11" s="12"/>
    </row>
    <row r="12" spans="1:33" s="3" customFormat="1" ht="15" x14ac:dyDescent="0.25">
      <c r="G12" s="12"/>
      <c r="W12" s="12"/>
      <c r="X12" s="12"/>
    </row>
    <row r="13" spans="1:33" s="14" customFormat="1" ht="15.75" customHeight="1" thickBot="1" x14ac:dyDescent="0.3">
      <c r="A13" s="19" t="s">
        <v>20</v>
      </c>
      <c r="B13" s="19"/>
      <c r="C13" s="19"/>
      <c r="D13" s="19"/>
      <c r="E13" s="19"/>
      <c r="F13" s="19"/>
      <c r="G13" s="6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9"/>
      <c r="X13" s="6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x14ac:dyDescent="0.25">
      <c r="A14" s="31" t="s">
        <v>21</v>
      </c>
      <c r="B14" s="32" t="s">
        <v>9</v>
      </c>
      <c r="C14" s="32"/>
      <c r="D14" s="32"/>
      <c r="E14" s="32"/>
      <c r="F14" s="32"/>
      <c r="G14" s="32"/>
      <c r="H14" s="32"/>
      <c r="I14" s="32"/>
      <c r="J14" s="33" t="s">
        <v>22</v>
      </c>
      <c r="K14" s="33"/>
      <c r="L14" s="33"/>
      <c r="M14" s="33"/>
      <c r="N14" s="33"/>
      <c r="O14" s="33" t="s">
        <v>11</v>
      </c>
      <c r="P14" s="33"/>
      <c r="Q14" s="33"/>
      <c r="R14" s="33"/>
      <c r="S14" s="34" t="s">
        <v>15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 t="s">
        <v>10</v>
      </c>
      <c r="AF14" s="35"/>
      <c r="AG14" s="36" t="s">
        <v>23</v>
      </c>
    </row>
    <row r="15" spans="1:33" x14ac:dyDescent="0.25">
      <c r="A15" s="37"/>
      <c r="B15" s="4" t="s">
        <v>24</v>
      </c>
      <c r="C15" s="8" t="s">
        <v>8</v>
      </c>
      <c r="D15" s="4" t="s">
        <v>1</v>
      </c>
      <c r="E15" s="4" t="s">
        <v>7</v>
      </c>
      <c r="F15" s="4" t="s">
        <v>5</v>
      </c>
      <c r="G15" s="70" t="s">
        <v>25</v>
      </c>
      <c r="H15" s="8" t="s">
        <v>26</v>
      </c>
      <c r="I15" s="8" t="s">
        <v>12</v>
      </c>
      <c r="J15" s="5" t="s">
        <v>2</v>
      </c>
      <c r="K15" s="5" t="s">
        <v>3</v>
      </c>
      <c r="L15" s="5" t="s">
        <v>27</v>
      </c>
      <c r="M15" s="15" t="s">
        <v>13</v>
      </c>
      <c r="N15" s="5" t="s">
        <v>4</v>
      </c>
      <c r="O15" s="5" t="s">
        <v>0</v>
      </c>
      <c r="P15" s="5" t="s">
        <v>6</v>
      </c>
      <c r="Q15" s="5" t="s">
        <v>28</v>
      </c>
      <c r="R15" s="15" t="s">
        <v>14</v>
      </c>
      <c r="S15" s="15" t="s">
        <v>29</v>
      </c>
      <c r="T15" s="15" t="s">
        <v>30</v>
      </c>
      <c r="U15" s="15" t="s">
        <v>31</v>
      </c>
      <c r="V15" s="15" t="s">
        <v>32</v>
      </c>
      <c r="W15" s="6" t="s">
        <v>33</v>
      </c>
      <c r="X15" s="6"/>
      <c r="Y15" s="6"/>
      <c r="Z15" s="6"/>
      <c r="AA15" s="6"/>
      <c r="AB15" s="16" t="s">
        <v>34</v>
      </c>
      <c r="AC15" s="16" t="s">
        <v>35</v>
      </c>
      <c r="AD15" s="16" t="s">
        <v>36</v>
      </c>
      <c r="AE15" s="7"/>
      <c r="AF15" s="7"/>
      <c r="AG15" s="38"/>
    </row>
    <row r="16" spans="1:33" ht="72" customHeight="1" x14ac:dyDescent="0.25">
      <c r="A16" s="37"/>
      <c r="B16" s="4"/>
      <c r="C16" s="8"/>
      <c r="D16" s="4"/>
      <c r="E16" s="4"/>
      <c r="F16" s="4"/>
      <c r="G16" s="70"/>
      <c r="H16" s="8"/>
      <c r="I16" s="8"/>
      <c r="J16" s="5"/>
      <c r="K16" s="5"/>
      <c r="L16" s="5"/>
      <c r="M16" s="15"/>
      <c r="N16" s="5"/>
      <c r="O16" s="5"/>
      <c r="P16" s="5"/>
      <c r="Q16" s="5"/>
      <c r="R16" s="15"/>
      <c r="S16" s="15"/>
      <c r="T16" s="15"/>
      <c r="U16" s="15"/>
      <c r="V16" s="15"/>
      <c r="W16" s="78" t="s">
        <v>37</v>
      </c>
      <c r="X16" s="78" t="s">
        <v>38</v>
      </c>
      <c r="Y16" s="17" t="s">
        <v>16</v>
      </c>
      <c r="Z16" s="17" t="s">
        <v>39</v>
      </c>
      <c r="AA16" s="17" t="s">
        <v>40</v>
      </c>
      <c r="AB16" s="16"/>
      <c r="AC16" s="16"/>
      <c r="AD16" s="16"/>
      <c r="AE16" s="18" t="s">
        <v>1</v>
      </c>
      <c r="AF16" s="18" t="s">
        <v>41</v>
      </c>
      <c r="AG16" s="38"/>
    </row>
    <row r="17" spans="1:36" ht="26.25" thickBot="1" x14ac:dyDescent="0.3">
      <c r="A17" s="39"/>
      <c r="B17" s="40" t="s">
        <v>42</v>
      </c>
      <c r="C17" s="40" t="s">
        <v>43</v>
      </c>
      <c r="D17" s="40" t="s">
        <v>44</v>
      </c>
      <c r="E17" s="40" t="s">
        <v>45</v>
      </c>
      <c r="F17" s="40" t="s">
        <v>46</v>
      </c>
      <c r="G17" s="71" t="s">
        <v>47</v>
      </c>
      <c r="H17" s="40" t="s">
        <v>48</v>
      </c>
      <c r="I17" s="41" t="s">
        <v>49</v>
      </c>
      <c r="J17" s="41" t="s">
        <v>50</v>
      </c>
      <c r="K17" s="41" t="s">
        <v>51</v>
      </c>
      <c r="L17" s="41" t="s">
        <v>52</v>
      </c>
      <c r="M17" s="41" t="s">
        <v>53</v>
      </c>
      <c r="N17" s="41" t="s">
        <v>54</v>
      </c>
      <c r="O17" s="41" t="s">
        <v>55</v>
      </c>
      <c r="P17" s="41" t="s">
        <v>56</v>
      </c>
      <c r="Q17" s="41" t="s">
        <v>57</v>
      </c>
      <c r="R17" s="41" t="s">
        <v>58</v>
      </c>
      <c r="S17" s="41" t="s">
        <v>59</v>
      </c>
      <c r="T17" s="41" t="s">
        <v>60</v>
      </c>
      <c r="U17" s="42" t="s">
        <v>61</v>
      </c>
      <c r="V17" s="42" t="s">
        <v>62</v>
      </c>
      <c r="W17" s="79" t="s">
        <v>63</v>
      </c>
      <c r="X17" s="79" t="s">
        <v>64</v>
      </c>
      <c r="Y17" s="42" t="s">
        <v>65</v>
      </c>
      <c r="Z17" s="42" t="s">
        <v>66</v>
      </c>
      <c r="AA17" s="42" t="s">
        <v>67</v>
      </c>
      <c r="AB17" s="42" t="s">
        <v>68</v>
      </c>
      <c r="AC17" s="42" t="s">
        <v>69</v>
      </c>
      <c r="AD17" s="43" t="s">
        <v>70</v>
      </c>
      <c r="AE17" s="43" t="s">
        <v>71</v>
      </c>
      <c r="AF17" s="40" t="s">
        <v>72</v>
      </c>
      <c r="AG17" s="44" t="s">
        <v>73</v>
      </c>
      <c r="AH17" s="9"/>
      <c r="AI17" s="9"/>
      <c r="AJ17" s="9"/>
    </row>
    <row r="18" spans="1:36" ht="45" customHeight="1" x14ac:dyDescent="0.25">
      <c r="A18" s="45">
        <v>1</v>
      </c>
      <c r="B18" s="21" t="s">
        <v>79</v>
      </c>
      <c r="C18" s="20" t="s">
        <v>80</v>
      </c>
      <c r="D18" s="22">
        <v>44630</v>
      </c>
      <c r="E18" s="23">
        <v>13242</v>
      </c>
      <c r="F18" s="24" t="s">
        <v>81</v>
      </c>
      <c r="G18" s="72">
        <v>1000</v>
      </c>
      <c r="H18" s="25" t="s">
        <v>75</v>
      </c>
      <c r="I18" s="26" t="s">
        <v>82</v>
      </c>
      <c r="J18" s="76" t="s">
        <v>83</v>
      </c>
      <c r="K18" s="25">
        <v>200010002</v>
      </c>
      <c r="L18" s="25" t="s">
        <v>76</v>
      </c>
      <c r="M18" s="24" t="s">
        <v>84</v>
      </c>
      <c r="N18" s="25" t="s">
        <v>85</v>
      </c>
      <c r="O18" s="27">
        <v>44633</v>
      </c>
      <c r="P18" s="27">
        <v>44639</v>
      </c>
      <c r="Q18" s="28" t="s">
        <v>86</v>
      </c>
      <c r="R18" s="25" t="s">
        <v>77</v>
      </c>
      <c r="S18" s="25" t="s">
        <v>78</v>
      </c>
      <c r="T18" s="25">
        <v>101</v>
      </c>
      <c r="U18" s="25" t="s">
        <v>87</v>
      </c>
      <c r="V18" s="25" t="s">
        <v>88</v>
      </c>
      <c r="W18" s="80">
        <v>6500</v>
      </c>
      <c r="X18" s="80">
        <v>6500</v>
      </c>
      <c r="Y18" s="80">
        <v>0</v>
      </c>
      <c r="Z18" s="80">
        <v>0</v>
      </c>
      <c r="AA18" s="80">
        <v>0</v>
      </c>
      <c r="AB18" s="80" t="s">
        <v>89</v>
      </c>
      <c r="AC18" s="80">
        <v>4579.75</v>
      </c>
      <c r="AD18" s="29">
        <f>X18+AC18</f>
        <v>11079.75</v>
      </c>
      <c r="AE18" s="30">
        <v>44651</v>
      </c>
      <c r="AF18" s="25" t="s">
        <v>90</v>
      </c>
      <c r="AG18" s="20" t="s">
        <v>76</v>
      </c>
    </row>
    <row r="19" spans="1:36" ht="45" customHeight="1" thickBot="1" x14ac:dyDescent="0.3">
      <c r="A19" s="46">
        <v>2</v>
      </c>
      <c r="B19" s="47" t="s">
        <v>91</v>
      </c>
      <c r="C19" s="48" t="s">
        <v>92</v>
      </c>
      <c r="D19" s="49">
        <v>44497</v>
      </c>
      <c r="E19" s="50">
        <v>13182</v>
      </c>
      <c r="F19" s="51" t="s">
        <v>93</v>
      </c>
      <c r="G19" s="73">
        <v>413.66</v>
      </c>
      <c r="H19" s="52" t="s">
        <v>94</v>
      </c>
      <c r="I19" s="53" t="s">
        <v>95</v>
      </c>
      <c r="J19" s="77" t="s">
        <v>96</v>
      </c>
      <c r="K19" s="52">
        <v>200010003</v>
      </c>
      <c r="L19" s="52" t="s">
        <v>76</v>
      </c>
      <c r="M19" s="51" t="s">
        <v>97</v>
      </c>
      <c r="N19" s="52" t="s">
        <v>85</v>
      </c>
      <c r="O19" s="54">
        <v>44497</v>
      </c>
      <c r="P19" s="54" t="s">
        <v>98</v>
      </c>
      <c r="Q19" s="55" t="s">
        <v>99</v>
      </c>
      <c r="R19" s="52" t="s">
        <v>77</v>
      </c>
      <c r="S19" s="52" t="s">
        <v>100</v>
      </c>
      <c r="T19" s="52">
        <v>101</v>
      </c>
      <c r="U19" s="52" t="s">
        <v>101</v>
      </c>
      <c r="V19" s="52" t="s">
        <v>102</v>
      </c>
      <c r="W19" s="81">
        <v>1447.81</v>
      </c>
      <c r="X19" s="81">
        <v>1447.81</v>
      </c>
      <c r="Y19" s="81">
        <v>0</v>
      </c>
      <c r="Z19" s="81">
        <v>0</v>
      </c>
      <c r="AA19" s="81">
        <v>0</v>
      </c>
      <c r="AB19" s="81"/>
      <c r="AC19" s="81">
        <v>5470</v>
      </c>
      <c r="AD19" s="56">
        <f>X19+AC19</f>
        <v>6917.8099999999995</v>
      </c>
      <c r="AE19" s="57">
        <v>44522</v>
      </c>
      <c r="AF19" s="52" t="s">
        <v>103</v>
      </c>
      <c r="AG19" s="48"/>
    </row>
    <row r="20" spans="1:36" ht="13.5" thickBot="1" x14ac:dyDescent="0.3">
      <c r="A20" s="58" t="s">
        <v>107</v>
      </c>
      <c r="B20" s="59"/>
      <c r="C20" s="59"/>
      <c r="D20" s="59"/>
      <c r="E20" s="59"/>
      <c r="F20" s="60"/>
      <c r="G20" s="74">
        <f>SUM(G18:G19)</f>
        <v>1413.66</v>
      </c>
      <c r="H20" s="61"/>
      <c r="I20" s="62"/>
      <c r="J20" s="63"/>
      <c r="K20" s="61"/>
      <c r="L20" s="61"/>
      <c r="M20" s="63"/>
      <c r="N20" s="61"/>
      <c r="O20" s="64"/>
      <c r="P20" s="64"/>
      <c r="Q20" s="65"/>
      <c r="R20" s="61"/>
      <c r="S20" s="61"/>
      <c r="T20" s="61"/>
      <c r="U20" s="61"/>
      <c r="V20" s="61"/>
      <c r="W20" s="82">
        <f>SUM(W18:W19)</f>
        <v>7947.8099999999995</v>
      </c>
      <c r="X20" s="82">
        <f>SUM(X18:X19)</f>
        <v>7947.8099999999995</v>
      </c>
      <c r="Y20" s="82">
        <f>SUM(Y18:Y19)</f>
        <v>0</v>
      </c>
      <c r="Z20" s="82">
        <f>SUM(Z18:Z19)</f>
        <v>0</v>
      </c>
      <c r="AA20" s="82">
        <f>SUM(AA18:AA19)</f>
        <v>0</v>
      </c>
      <c r="AB20" s="82">
        <f>SUM(AB18:AB19)</f>
        <v>0</v>
      </c>
      <c r="AC20" s="82">
        <f>SUM(AC18:AC19)</f>
        <v>10049.75</v>
      </c>
      <c r="AD20" s="82">
        <f>SUM(AD18:AD19)</f>
        <v>17997.559999999998</v>
      </c>
      <c r="AE20" s="66"/>
      <c r="AF20" s="61"/>
      <c r="AG20" s="67"/>
    </row>
    <row r="21" spans="1:36" x14ac:dyDescent="0.25">
      <c r="P21" s="10"/>
      <c r="Q21" s="10"/>
      <c r="R21" s="10"/>
    </row>
    <row r="22" spans="1:36" s="2" customFormat="1" ht="15" x14ac:dyDescent="0.25">
      <c r="A22" s="3" t="s">
        <v>104</v>
      </c>
      <c r="B22" s="3"/>
      <c r="C22" s="3"/>
      <c r="D22" s="3"/>
      <c r="E22" s="3"/>
      <c r="F22" s="3"/>
      <c r="G22" s="12"/>
      <c r="H22" s="3"/>
      <c r="I22" s="3"/>
      <c r="J22" s="3"/>
      <c r="W22" s="68"/>
      <c r="X22" s="68"/>
    </row>
    <row r="23" spans="1:36" s="2" customFormat="1" ht="15" x14ac:dyDescent="0.25">
      <c r="A23" s="2" t="s">
        <v>108</v>
      </c>
      <c r="G23" s="68"/>
      <c r="P23" s="1"/>
      <c r="Q23" s="1"/>
      <c r="R23" s="1"/>
      <c r="W23" s="68"/>
      <c r="X23" s="68"/>
    </row>
    <row r="24" spans="1:36" s="2" customFormat="1" ht="15" x14ac:dyDescent="0.25">
      <c r="A24" s="2" t="s">
        <v>109</v>
      </c>
      <c r="G24" s="68"/>
      <c r="P24" s="1"/>
      <c r="Q24" s="1"/>
      <c r="R24" s="1"/>
      <c r="W24" s="68"/>
      <c r="X24" s="68"/>
    </row>
    <row r="25" spans="1:36" x14ac:dyDescent="0.25">
      <c r="U25" s="10">
        <v>2</v>
      </c>
    </row>
  </sheetData>
  <mergeCells count="33">
    <mergeCell ref="A20:F20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14:A17"/>
    <mergeCell ref="N15:N16"/>
    <mergeCell ref="O15:O16"/>
    <mergeCell ref="F15:F16"/>
    <mergeCell ref="B15:B16"/>
    <mergeCell ref="L15:L16"/>
    <mergeCell ref="K15:K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JUN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2023-02-06T20:14:12Z</dcterms:modified>
</cp:coreProperties>
</file>