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8800" windowHeight="12225"/>
  </bookViews>
  <sheets>
    <sheet name="RBTRANS DIÁRIAS SERV 07 2023" sheetId="1" r:id="rId1"/>
  </sheets>
  <calcPr calcId="125725"/>
</workbook>
</file>

<file path=xl/calcChain.xml><?xml version="1.0" encoding="utf-8"?>
<calcChain xmlns="http://schemas.openxmlformats.org/spreadsheetml/2006/main">
  <c r="AD15" i="1"/>
  <c r="Y15"/>
  <c r="Y20" s="1"/>
  <c r="X20"/>
  <c r="W20"/>
  <c r="G20"/>
  <c r="AC20"/>
  <c r="Y18"/>
  <c r="AD17"/>
  <c r="Y17"/>
  <c r="AD16"/>
  <c r="Y16"/>
  <c r="AD18"/>
  <c r="AD19"/>
  <c r="Z20"/>
  <c r="AA20"/>
  <c r="AD20" l="1"/>
</calcChain>
</file>

<file path=xl/sharedStrings.xml><?xml version="1.0" encoding="utf-8"?>
<sst xmlns="http://schemas.openxmlformats.org/spreadsheetml/2006/main" count="176" uniqueCount="129">
  <si>
    <t>PODER EXECUTIVO MUNICIPAL</t>
  </si>
  <si>
    <t>Seq</t>
  </si>
  <si>
    <t>Da Concessão</t>
  </si>
  <si>
    <t>Dados do Responsável pelo Adiantamento</t>
  </si>
  <si>
    <t>Do Deslocamento</t>
  </si>
  <si>
    <t>Da Despesa</t>
  </si>
  <si>
    <t>Da Prestação de Contas</t>
  </si>
  <si>
    <t>Nº do Processo</t>
  </si>
  <si>
    <t>Nº da Portaria</t>
  </si>
  <si>
    <t>Data</t>
  </si>
  <si>
    <t>D.O.E</t>
  </si>
  <si>
    <t>Motivo</t>
  </si>
  <si>
    <t>Valor unitário da diária</t>
  </si>
  <si>
    <t>Classe</t>
  </si>
  <si>
    <t>Nº de diárias</t>
  </si>
  <si>
    <t>Nome</t>
  </si>
  <si>
    <t>Matrícula</t>
  </si>
  <si>
    <t>Vínculo</t>
  </si>
  <si>
    <t>Cargo ou Função</t>
  </si>
  <si>
    <t>Lotação</t>
  </si>
  <si>
    <t>Início</t>
  </si>
  <si>
    <t>Término</t>
  </si>
  <si>
    <t>Itinerário</t>
  </si>
  <si>
    <t>Meio de transporte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</si>
  <si>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</si>
  <si>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</si>
  <si>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</si>
  <si>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</si>
  <si>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</si>
  <si>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</si>
  <si>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</si>
  <si>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</si>
  <si>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</si>
  <si>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</si>
  <si>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>Resultado líquido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</si>
  <si>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</si>
  <si>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</si>
  <si>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</si>
  <si>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</si>
  <si>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</si>
  <si>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</si>
  <si>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</si>
  <si>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</si>
  <si>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</si>
  <si>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</si>
  <si>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</si>
  <si>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</si>
  <si>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</si>
  <si>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</si>
  <si>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</si>
  <si>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</si>
  <si>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</si>
  <si>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</si>
  <si>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</si>
  <si>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</si>
  <si>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</si>
  <si>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</si>
  <si>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</si>
  <si>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</si>
  <si>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</si>
  <si>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</si>
  <si>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</si>
  <si>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</si>
  <si>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</si>
  <si>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</si>
  <si>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</si>
  <si>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</si>
  <si>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</si>
  <si>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</si>
  <si>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</si>
  <si>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DEMONSTRATIVO DA CONCESSÃO DE ADIANTAMENTOS - DIÁRIAS E PASSAGENS - SERVIDOR</t>
  </si>
  <si>
    <t>PRESTAÇÃO DE CONTAS  - EXERCÍCIO 2023</t>
  </si>
  <si>
    <t>RESOLUÇÃO Nº 87, DE 28 DE NOVEMBRO DE 2013 - TRIBUNAL DE CONTAS DO ESTADO DO ACRE</t>
  </si>
  <si>
    <t>Nome do responsável pela elaboração: Rosineuda Silva de Freitas da Cunha</t>
  </si>
  <si>
    <t>Nome do titular do Órgão/Entidade/Fundo (no exercício do cargo): Francisco José Benício Dias</t>
  </si>
  <si>
    <t>Data da emissão: 22/09/2023</t>
  </si>
  <si>
    <t>11111/2023</t>
  </si>
  <si>
    <t>11112/2023</t>
  </si>
  <si>
    <t>11158/2023</t>
  </si>
  <si>
    <t>188/2023</t>
  </si>
  <si>
    <t>Participar do 1º Congresso Nacional de Gestão de Trânsito - CONGETRAN, nos dias 18 a 20 de abril de 2023, na cidade de Itaberaba - BA.</t>
  </si>
  <si>
    <t>II</t>
  </si>
  <si>
    <t>Sérgio José Neves Junior</t>
  </si>
  <si>
    <t>709541-1</t>
  </si>
  <si>
    <t>Efetivo</t>
  </si>
  <si>
    <t>Arquiteto</t>
  </si>
  <si>
    <t>CAMOB</t>
  </si>
  <si>
    <t>Aéreo</t>
  </si>
  <si>
    <t>3.3.90.14.00</t>
  </si>
  <si>
    <t>1.10</t>
  </si>
  <si>
    <t>172020301/2023</t>
  </si>
  <si>
    <t>2299/2023</t>
  </si>
  <si>
    <t>30/06/2023</t>
  </si>
  <si>
    <t>Deferida</t>
  </si>
  <si>
    <t>Não há</t>
  </si>
  <si>
    <t>187/2023</t>
  </si>
  <si>
    <t>Elton Dantas de Oliveira Teixeira</t>
  </si>
  <si>
    <t>Rio Branco - AC/ Itaberaba - BA</t>
  </si>
  <si>
    <t>707161-1</t>
  </si>
  <si>
    <t>Diretor de Trânsito</t>
  </si>
  <si>
    <t>DITR</t>
  </si>
  <si>
    <t>172020302/2023</t>
  </si>
  <si>
    <t>172020300/2023</t>
  </si>
  <si>
    <t>Francisco José Benício Dias</t>
  </si>
  <si>
    <t>712896-2</t>
  </si>
  <si>
    <t>Comissionado</t>
  </si>
  <si>
    <t xml:space="preserve">Superintendente </t>
  </si>
  <si>
    <t>GBSUP</t>
  </si>
  <si>
    <t>186/2023</t>
  </si>
  <si>
    <t>172020298/2023</t>
  </si>
  <si>
    <t>141/2023</t>
  </si>
  <si>
    <t>142/2023</t>
  </si>
  <si>
    <t>306/2023</t>
  </si>
  <si>
    <t>I</t>
  </si>
  <si>
    <t>Acompanhar e assessorar o Exmo. Sr. Prefeito na XII Reunião Geral do Grupo de Benchmarking QualiÔnibus - 4º Reunião do Fórum Gaúcho de Secretários e Dirigentes, nos dias 29 a 30 de junho de 2023, na cidade de Porto Alegre - RS</t>
  </si>
  <si>
    <t>Rio Branco - AC/ Porto Alegre - RS</t>
  </si>
  <si>
    <t>18/07/2023</t>
  </si>
  <si>
    <t>305/2023</t>
  </si>
  <si>
    <t>Diego de Farias Parreira</t>
  </si>
  <si>
    <t>708992-1</t>
  </si>
  <si>
    <t>DITP</t>
  </si>
  <si>
    <t>172020409/2023</t>
  </si>
  <si>
    <t>172020552/2023</t>
  </si>
  <si>
    <t>172020408/2023</t>
  </si>
  <si>
    <t>172020553/2023</t>
  </si>
  <si>
    <r>
      <t>IDENTIFICAÇÃO DO ÓRGÃO/ENTIDADE/FUNDO:</t>
    </r>
    <r>
      <rPr>
        <b/>
        <sz val="11"/>
        <color theme="1"/>
        <rFont val="Calibri"/>
        <family val="2"/>
        <scheme val="minor"/>
      </rPr>
      <t xml:space="preserve"> SUPERINTENDÊNCIA MUNICIPAL DE TRANSPORTES E TRÂNSITO - RBTRANS</t>
    </r>
  </si>
  <si>
    <r>
      <t>REALIZADO ATÉ O MÊS (ACUMULADO):</t>
    </r>
    <r>
      <rPr>
        <b/>
        <sz val="11"/>
        <color theme="1"/>
        <rFont val="Calibri"/>
        <family val="2"/>
        <scheme val="minor"/>
      </rPr>
      <t xml:space="preserve"> JANEIRO A JULHO/2023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</si>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</sst>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3" fontId="3" fillId="0" borderId="5" xfId="2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3" fillId="0" borderId="5" xfId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3" fillId="0" borderId="0" xfId="1" applyFont="1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44" fontId="3" fillId="2" borderId="14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4" fontId="0" fillId="0" borderId="12" xfId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3" fontId="7" fillId="0" borderId="12" xfId="2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44" fontId="0" fillId="0" borderId="2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7" fillId="0" borderId="2" xfId="2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44" fontId="0" fillId="0" borderId="4" xfId="1" applyFont="1" applyBorder="1" applyAlignment="1">
      <alignment horizontal="center" vertical="center"/>
    </xf>
    <xf numFmtId="43" fontId="0" fillId="0" borderId="4" xfId="2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3" fontId="7" fillId="0" borderId="4" xfId="2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4" fontId="5" fillId="2" borderId="2" xfId="1" applyFont="1" applyFill="1" applyBorder="1" applyAlignment="1">
      <alignment horizontal="center" vertical="center" wrapText="1"/>
    </xf>
    <xf numFmtId="44" fontId="5" fillId="2" borderId="14" xfId="1" applyFont="1" applyFill="1" applyBorder="1" applyAlignment="1">
      <alignment horizontal="center" vertical="center"/>
    </xf>
    <xf numFmtId="44" fontId="7" fillId="0" borderId="12" xfId="1" applyFont="1" applyFill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44" fontId="7" fillId="0" borderId="0" xfId="1" applyFont="1" applyAlignment="1">
      <alignment vertical="center"/>
    </xf>
    <xf numFmtId="44" fontId="5" fillId="2" borderId="2" xfId="1" applyFont="1" applyFill="1" applyBorder="1" applyAlignment="1">
      <alignment horizontal="center" vertical="center" wrapText="1"/>
    </xf>
    <xf numFmtId="44" fontId="3" fillId="2" borderId="14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47626</xdr:rowOff>
    </xdr:from>
    <xdr:to>
      <xdr:col>1</xdr:col>
      <xdr:colOff>616501</xdr:colOff>
      <xdr:row>0</xdr:row>
      <xdr:rowOff>916782</xdr:rowOff>
    </xdr:to>
    <xdr:pic>
      <xdr:nvPicPr>
        <xdr:cNvPr id="111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6" y="47626"/>
          <a:ext cx="661744" cy="869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topLeftCell="A7" zoomScale="80" zoomScaleNormal="80" zoomScaleSheetLayoutView="100" workbookViewId="0">
      <selection activeCell="I25" sqref="I25"/>
    </sheetView>
  </sheetViews>
  <sheetFormatPr defaultRowHeight="15"/>
  <cols>
    <col min="1" max="1" width="9.140625" style="40"/>
    <col min="2" max="2" width="14.5703125" style="40" bestFit="1" customWidth="1"/>
    <col min="3" max="3" width="13.7109375" style="40" bestFit="1" customWidth="1"/>
    <col min="4" max="4" width="11.5703125" style="40" bestFit="1" customWidth="1"/>
    <col min="5" max="5" width="7.140625" style="40" bestFit="1" customWidth="1"/>
    <col min="6" max="6" width="55.7109375" style="40" customWidth="1"/>
    <col min="7" max="7" width="13.42578125" style="89" customWidth="1"/>
    <col min="8" max="8" width="6.7109375" style="40" bestFit="1" customWidth="1"/>
    <col min="9" max="9" width="10.5703125" style="1" customWidth="1"/>
    <col min="10" max="10" width="31" style="40" bestFit="1" customWidth="1"/>
    <col min="11" max="11" width="9.5703125" style="40" bestFit="1" customWidth="1"/>
    <col min="12" max="12" width="15.28515625" style="40" customWidth="1"/>
    <col min="13" max="13" width="17.85546875" style="90" bestFit="1" customWidth="1"/>
    <col min="14" max="14" width="8" style="40" bestFit="1" customWidth="1"/>
    <col min="15" max="16" width="11.5703125" style="40" bestFit="1" customWidth="1"/>
    <col min="17" max="17" width="33.85546875" style="40" bestFit="1" customWidth="1"/>
    <col min="18" max="18" width="12.28515625" style="40" customWidth="1"/>
    <col min="19" max="19" width="12.5703125" style="40" customWidth="1"/>
    <col min="20" max="20" width="9" style="40" customWidth="1"/>
    <col min="21" max="21" width="17.5703125" style="40" customWidth="1"/>
    <col min="22" max="22" width="17.28515625" style="40" customWidth="1"/>
    <col min="23" max="23" width="14.28515625" style="97" bestFit="1" customWidth="1"/>
    <col min="24" max="24" width="15.28515625" style="97" customWidth="1"/>
    <col min="25" max="25" width="11.5703125" style="91" customWidth="1"/>
    <col min="26" max="26" width="13.140625" style="91" customWidth="1"/>
    <col min="27" max="27" width="17.5703125" style="91" customWidth="1"/>
    <col min="28" max="28" width="15.5703125" style="91" customWidth="1"/>
    <col min="29" max="29" width="15.5703125" style="97" bestFit="1" customWidth="1"/>
    <col min="30" max="30" width="15.7109375" style="97" bestFit="1" customWidth="1"/>
    <col min="31" max="31" width="11.5703125" style="40" bestFit="1" customWidth="1"/>
    <col min="32" max="32" width="18.140625" style="40" customWidth="1"/>
    <col min="33" max="33" width="22.85546875" style="40" customWidth="1"/>
    <col min="34" max="35" width="9.140625" style="40" hidden="1" customWidth="1"/>
    <col min="36" max="38" width="9.140625" style="40" customWidth="1"/>
    <col min="39" max="16384" width="9.140625" style="40"/>
  </cols>
  <sheetData>
    <row r="1" spans="1:33" ht="78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>
      <c r="A3" s="42"/>
      <c r="B3" s="42"/>
      <c r="C3" s="42"/>
      <c r="D3" s="42"/>
      <c r="E3" s="42"/>
      <c r="F3" s="42"/>
      <c r="G3" s="43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3"/>
      <c r="Y3" s="42"/>
      <c r="Z3" s="42"/>
      <c r="AA3" s="42"/>
      <c r="AB3" s="42"/>
      <c r="AC3" s="43"/>
      <c r="AD3" s="43"/>
      <c r="AE3" s="42"/>
      <c r="AF3" s="42"/>
      <c r="AG3" s="42"/>
    </row>
    <row r="4" spans="1:33">
      <c r="A4" s="41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>
      <c r="A5" s="40" t="s">
        <v>72</v>
      </c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4"/>
      <c r="X5" s="44"/>
      <c r="Y5" s="45"/>
      <c r="Z5" s="45"/>
      <c r="AA5" s="45"/>
      <c r="AB5" s="45"/>
      <c r="AC5" s="44"/>
      <c r="AD5" s="44"/>
      <c r="AE5" s="45"/>
      <c r="AF5" s="45"/>
      <c r="AG5" s="45"/>
    </row>
    <row r="6" spans="1:33"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4"/>
      <c r="X6" s="44"/>
      <c r="Y6" s="45"/>
      <c r="Z6" s="45"/>
      <c r="AA6" s="45"/>
      <c r="AB6" s="45"/>
      <c r="AC6" s="44"/>
      <c r="AD6" s="44"/>
      <c r="AE6" s="45"/>
      <c r="AF6" s="45"/>
      <c r="AG6" s="45"/>
    </row>
    <row r="7" spans="1:33">
      <c r="A7" s="46" t="s">
        <v>125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>
      <c r="A8" s="46" t="s">
        <v>126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>
      <c r="A9" s="47"/>
      <c r="B9" s="45"/>
      <c r="C9" s="45"/>
      <c r="D9" s="45"/>
      <c r="E9" s="45"/>
      <c r="F9" s="45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4"/>
      <c r="X9" s="44"/>
      <c r="Y9" s="45"/>
      <c r="Z9" s="45"/>
      <c r="AA9" s="45"/>
      <c r="AB9" s="45"/>
      <c r="AC9" s="44"/>
      <c r="AD9" s="44"/>
      <c r="AE9" s="45"/>
      <c r="AF9" s="45"/>
      <c r="AG9" s="45"/>
    </row>
    <row r="10" spans="1:33" ht="15.75" thickBot="1">
      <c r="A10" s="48" t="s">
        <v>70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>
      <c r="A11" s="23" t="s">
        <v>1</v>
      </c>
      <c r="B11" s="24" t="s">
        <v>2</v>
      </c>
      <c r="C11" s="24"/>
      <c r="D11" s="24"/>
      <c r="E11" s="24"/>
      <c r="F11" s="24"/>
      <c r="G11" s="24"/>
      <c r="H11" s="24"/>
      <c r="I11" s="24"/>
      <c r="J11" s="25" t="s">
        <v>3</v>
      </c>
      <c r="K11" s="25"/>
      <c r="L11" s="25"/>
      <c r="M11" s="25"/>
      <c r="N11" s="25"/>
      <c r="O11" s="25" t="s">
        <v>4</v>
      </c>
      <c r="P11" s="25"/>
      <c r="Q11" s="25"/>
      <c r="R11" s="25"/>
      <c r="S11" s="26" t="s">
        <v>5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 t="s">
        <v>6</v>
      </c>
      <c r="AF11" s="27"/>
      <c r="AG11" s="28" t="s">
        <v>128</v>
      </c>
    </row>
    <row r="12" spans="1:33">
      <c r="A12" s="29"/>
      <c r="B12" s="11" t="s">
        <v>7</v>
      </c>
      <c r="C12" s="15" t="s">
        <v>8</v>
      </c>
      <c r="D12" s="11" t="s">
        <v>9</v>
      </c>
      <c r="E12" s="11" t="s">
        <v>10</v>
      </c>
      <c r="F12" s="11" t="s">
        <v>11</v>
      </c>
      <c r="G12" s="33" t="s">
        <v>12</v>
      </c>
      <c r="H12" s="15" t="s">
        <v>13</v>
      </c>
      <c r="I12" s="15" t="s">
        <v>14</v>
      </c>
      <c r="J12" s="12" t="s">
        <v>15</v>
      </c>
      <c r="K12" s="12" t="s">
        <v>16</v>
      </c>
      <c r="L12" s="12" t="s">
        <v>17</v>
      </c>
      <c r="M12" s="16" t="s">
        <v>18</v>
      </c>
      <c r="N12" s="12" t="s">
        <v>19</v>
      </c>
      <c r="O12" s="12" t="s">
        <v>20</v>
      </c>
      <c r="P12" s="12" t="s">
        <v>21</v>
      </c>
      <c r="Q12" s="12" t="s">
        <v>22</v>
      </c>
      <c r="R12" s="16" t="s">
        <v>23</v>
      </c>
      <c r="S12" s="16" t="s">
        <v>24</v>
      </c>
      <c r="T12" s="16" t="s">
        <v>25</v>
      </c>
      <c r="U12" s="16" t="s">
        <v>26</v>
      </c>
      <c r="V12" s="16" t="s">
        <v>27</v>
      </c>
      <c r="W12" s="13" t="s">
        <v>28</v>
      </c>
      <c r="X12" s="13"/>
      <c r="Y12" s="13"/>
      <c r="Z12" s="13"/>
      <c r="AA12" s="13"/>
      <c r="AB12" s="17" t="s">
        <v>29</v>
      </c>
      <c r="AC12" s="98" t="s">
        <v>30</v>
      </c>
      <c r="AD12" s="98" t="s">
        <v>31</v>
      </c>
      <c r="AE12" s="14"/>
      <c r="AF12" s="14"/>
      <c r="AG12" s="30"/>
    </row>
    <row r="13" spans="1:33" ht="45">
      <c r="A13" s="29"/>
      <c r="B13" s="11"/>
      <c r="C13" s="15"/>
      <c r="D13" s="11"/>
      <c r="E13" s="11"/>
      <c r="F13" s="11"/>
      <c r="G13" s="33"/>
      <c r="H13" s="15"/>
      <c r="I13" s="15"/>
      <c r="J13" s="12"/>
      <c r="K13" s="12"/>
      <c r="L13" s="12"/>
      <c r="M13" s="16"/>
      <c r="N13" s="12"/>
      <c r="O13" s="12"/>
      <c r="P13" s="12"/>
      <c r="Q13" s="12"/>
      <c r="R13" s="16"/>
      <c r="S13" s="16"/>
      <c r="T13" s="16"/>
      <c r="U13" s="16"/>
      <c r="V13" s="16"/>
      <c r="W13" s="92" t="s">
        <v>32</v>
      </c>
      <c r="X13" s="92" t="s">
        <v>33</v>
      </c>
      <c r="Y13" s="18" t="s">
        <v>34</v>
      </c>
      <c r="Z13" s="18" t="s">
        <v>35</v>
      </c>
      <c r="AA13" s="18" t="s">
        <v>36</v>
      </c>
      <c r="AB13" s="17"/>
      <c r="AC13" s="98"/>
      <c r="AD13" s="98"/>
      <c r="AE13" s="19" t="s">
        <v>9</v>
      </c>
      <c r="AF13" s="19" t="s">
        <v>37</v>
      </c>
      <c r="AG13" s="30"/>
    </row>
    <row r="14" spans="1:33" s="1" customFormat="1" ht="15.75" thickBot="1">
      <c r="A14" s="31"/>
      <c r="B14" s="49" t="s">
        <v>38</v>
      </c>
      <c r="C14" s="49" t="s">
        <v>39</v>
      </c>
      <c r="D14" s="49" t="s">
        <v>40</v>
      </c>
      <c r="E14" s="49" t="s">
        <v>41</v>
      </c>
      <c r="F14" s="49" t="s">
        <v>42</v>
      </c>
      <c r="G14" s="50" t="s">
        <v>43</v>
      </c>
      <c r="H14" s="49" t="s">
        <v>44</v>
      </c>
      <c r="I14" s="51" t="s">
        <v>45</v>
      </c>
      <c r="J14" s="51" t="s">
        <v>46</v>
      </c>
      <c r="K14" s="51" t="s">
        <v>47</v>
      </c>
      <c r="L14" s="51" t="s">
        <v>48</v>
      </c>
      <c r="M14" s="52" t="s">
        <v>49</v>
      </c>
      <c r="N14" s="51" t="s">
        <v>50</v>
      </c>
      <c r="O14" s="51" t="s">
        <v>51</v>
      </c>
      <c r="P14" s="51" t="s">
        <v>52</v>
      </c>
      <c r="Q14" s="51" t="s">
        <v>53</v>
      </c>
      <c r="R14" s="51" t="s">
        <v>54</v>
      </c>
      <c r="S14" s="51" t="s">
        <v>55</v>
      </c>
      <c r="T14" s="51" t="s">
        <v>56</v>
      </c>
      <c r="U14" s="53" t="s">
        <v>57</v>
      </c>
      <c r="V14" s="53" t="s">
        <v>58</v>
      </c>
      <c r="W14" s="93" t="s">
        <v>59</v>
      </c>
      <c r="X14" s="93" t="s">
        <v>60</v>
      </c>
      <c r="Y14" s="53" t="s">
        <v>61</v>
      </c>
      <c r="Z14" s="53" t="s">
        <v>62</v>
      </c>
      <c r="AA14" s="53" t="s">
        <v>63</v>
      </c>
      <c r="AB14" s="53" t="s">
        <v>64</v>
      </c>
      <c r="AC14" s="93" t="s">
        <v>65</v>
      </c>
      <c r="AD14" s="99" t="s">
        <v>66</v>
      </c>
      <c r="AE14" s="32" t="s">
        <v>67</v>
      </c>
      <c r="AF14" s="49" t="s">
        <v>68</v>
      </c>
      <c r="AG14" s="54" t="s">
        <v>69</v>
      </c>
    </row>
    <row r="15" spans="1:33" s="1" customFormat="1" ht="45">
      <c r="A15" s="55">
        <v>1</v>
      </c>
      <c r="B15" s="55" t="s">
        <v>76</v>
      </c>
      <c r="C15" s="55" t="s">
        <v>79</v>
      </c>
      <c r="D15" s="56">
        <v>45044</v>
      </c>
      <c r="E15" s="57">
        <v>13521</v>
      </c>
      <c r="F15" s="58" t="s">
        <v>80</v>
      </c>
      <c r="G15" s="59">
        <v>689.43</v>
      </c>
      <c r="H15" s="55" t="s">
        <v>81</v>
      </c>
      <c r="I15" s="60">
        <v>4.5</v>
      </c>
      <c r="J15" s="36" t="s">
        <v>82</v>
      </c>
      <c r="K15" s="60" t="s">
        <v>83</v>
      </c>
      <c r="L15" s="60" t="s">
        <v>84</v>
      </c>
      <c r="M15" s="61" t="s">
        <v>85</v>
      </c>
      <c r="N15" s="60" t="s">
        <v>86</v>
      </c>
      <c r="O15" s="62">
        <v>45033</v>
      </c>
      <c r="P15" s="62">
        <v>45037</v>
      </c>
      <c r="Q15" s="60" t="s">
        <v>97</v>
      </c>
      <c r="R15" s="60" t="s">
        <v>87</v>
      </c>
      <c r="S15" s="60" t="s">
        <v>88</v>
      </c>
      <c r="T15" s="60" t="s">
        <v>89</v>
      </c>
      <c r="U15" s="63" t="s">
        <v>90</v>
      </c>
      <c r="V15" s="63" t="s">
        <v>90</v>
      </c>
      <c r="W15" s="94">
        <v>3102.44</v>
      </c>
      <c r="X15" s="94">
        <v>3102.44</v>
      </c>
      <c r="Y15" s="64">
        <f>W15-X15</f>
        <v>0</v>
      </c>
      <c r="Z15" s="64">
        <v>0</v>
      </c>
      <c r="AA15" s="64">
        <v>0</v>
      </c>
      <c r="AB15" s="63" t="s">
        <v>91</v>
      </c>
      <c r="AC15" s="94">
        <v>1623.16</v>
      </c>
      <c r="AD15" s="94">
        <f>SUM(X15+AC15)</f>
        <v>4725.6000000000004</v>
      </c>
      <c r="AE15" s="65" t="s">
        <v>92</v>
      </c>
      <c r="AF15" s="55" t="s">
        <v>93</v>
      </c>
      <c r="AG15" s="55" t="s">
        <v>94</v>
      </c>
    </row>
    <row r="16" spans="1:33" s="1" customFormat="1" ht="45">
      <c r="A16" s="66">
        <v>2</v>
      </c>
      <c r="B16" s="66" t="s">
        <v>77</v>
      </c>
      <c r="C16" s="66" t="s">
        <v>95</v>
      </c>
      <c r="D16" s="67">
        <v>45044</v>
      </c>
      <c r="E16" s="68">
        <v>13521</v>
      </c>
      <c r="F16" s="69" t="s">
        <v>80</v>
      </c>
      <c r="G16" s="70">
        <v>689.43</v>
      </c>
      <c r="H16" s="66" t="s">
        <v>81</v>
      </c>
      <c r="I16" s="71">
        <v>4.5</v>
      </c>
      <c r="J16" s="37" t="s">
        <v>96</v>
      </c>
      <c r="K16" s="71" t="s">
        <v>98</v>
      </c>
      <c r="L16" s="71" t="s">
        <v>84</v>
      </c>
      <c r="M16" s="72" t="s">
        <v>99</v>
      </c>
      <c r="N16" s="71" t="s">
        <v>100</v>
      </c>
      <c r="O16" s="73">
        <v>45033</v>
      </c>
      <c r="P16" s="73">
        <v>45037</v>
      </c>
      <c r="Q16" s="71" t="s">
        <v>97</v>
      </c>
      <c r="R16" s="71" t="s">
        <v>87</v>
      </c>
      <c r="S16" s="71" t="s">
        <v>88</v>
      </c>
      <c r="T16" s="71" t="s">
        <v>89</v>
      </c>
      <c r="U16" s="74" t="s">
        <v>101</v>
      </c>
      <c r="V16" s="74" t="s">
        <v>102</v>
      </c>
      <c r="W16" s="95">
        <v>3102.44</v>
      </c>
      <c r="X16" s="95">
        <v>3102.44</v>
      </c>
      <c r="Y16" s="75">
        <f>W16-X16</f>
        <v>0</v>
      </c>
      <c r="Z16" s="75">
        <v>0</v>
      </c>
      <c r="AA16" s="75">
        <v>0</v>
      </c>
      <c r="AB16" s="74" t="s">
        <v>91</v>
      </c>
      <c r="AC16" s="95">
        <v>1623.16</v>
      </c>
      <c r="AD16" s="95">
        <f>SUM(X16+AC16)</f>
        <v>4725.6000000000004</v>
      </c>
      <c r="AE16" s="10" t="s">
        <v>92</v>
      </c>
      <c r="AF16" s="66" t="s">
        <v>93</v>
      </c>
      <c r="AG16" s="66" t="s">
        <v>94</v>
      </c>
    </row>
    <row r="17" spans="1:33" s="1" customFormat="1" ht="45">
      <c r="A17" s="66">
        <v>3</v>
      </c>
      <c r="B17" s="66" t="s">
        <v>78</v>
      </c>
      <c r="C17" s="66" t="s">
        <v>108</v>
      </c>
      <c r="D17" s="67">
        <v>45044</v>
      </c>
      <c r="E17" s="68">
        <v>13521</v>
      </c>
      <c r="F17" s="69" t="s">
        <v>80</v>
      </c>
      <c r="G17" s="70">
        <v>689.43</v>
      </c>
      <c r="H17" s="66" t="s">
        <v>81</v>
      </c>
      <c r="I17" s="71">
        <v>4.5</v>
      </c>
      <c r="J17" s="37" t="s">
        <v>103</v>
      </c>
      <c r="K17" s="71" t="s">
        <v>104</v>
      </c>
      <c r="L17" s="71" t="s">
        <v>105</v>
      </c>
      <c r="M17" s="72" t="s">
        <v>106</v>
      </c>
      <c r="N17" s="71" t="s">
        <v>107</v>
      </c>
      <c r="O17" s="73">
        <v>45033</v>
      </c>
      <c r="P17" s="73">
        <v>45037</v>
      </c>
      <c r="Q17" s="71" t="s">
        <v>97</v>
      </c>
      <c r="R17" s="71" t="s">
        <v>87</v>
      </c>
      <c r="S17" s="71" t="s">
        <v>88</v>
      </c>
      <c r="T17" s="71" t="s">
        <v>89</v>
      </c>
      <c r="U17" s="74" t="s">
        <v>102</v>
      </c>
      <c r="V17" s="74" t="s">
        <v>109</v>
      </c>
      <c r="W17" s="95">
        <v>3102.44</v>
      </c>
      <c r="X17" s="95">
        <v>3102.44</v>
      </c>
      <c r="Y17" s="75">
        <f>W17-X17</f>
        <v>0</v>
      </c>
      <c r="Z17" s="75">
        <v>0</v>
      </c>
      <c r="AA17" s="75">
        <v>0</v>
      </c>
      <c r="AB17" s="74" t="s">
        <v>91</v>
      </c>
      <c r="AC17" s="95">
        <v>1623.16</v>
      </c>
      <c r="AD17" s="95">
        <f>SUM(X17+AC17)</f>
        <v>4725.6000000000004</v>
      </c>
      <c r="AE17" s="10" t="s">
        <v>92</v>
      </c>
      <c r="AF17" s="66" t="s">
        <v>93</v>
      </c>
      <c r="AG17" s="66" t="s">
        <v>94</v>
      </c>
    </row>
    <row r="18" spans="1:33" s="1" customFormat="1" ht="60">
      <c r="A18" s="66">
        <v>4</v>
      </c>
      <c r="B18" s="66" t="s">
        <v>110</v>
      </c>
      <c r="C18" s="66" t="s">
        <v>112</v>
      </c>
      <c r="D18" s="67">
        <v>45103</v>
      </c>
      <c r="E18" s="68">
        <v>13560</v>
      </c>
      <c r="F18" s="69" t="s">
        <v>114</v>
      </c>
      <c r="G18" s="70">
        <v>1000</v>
      </c>
      <c r="H18" s="66" t="s">
        <v>113</v>
      </c>
      <c r="I18" s="71">
        <v>4.5</v>
      </c>
      <c r="J18" s="37" t="s">
        <v>103</v>
      </c>
      <c r="K18" s="71" t="s">
        <v>104</v>
      </c>
      <c r="L18" s="71" t="s">
        <v>105</v>
      </c>
      <c r="M18" s="72" t="s">
        <v>106</v>
      </c>
      <c r="N18" s="71" t="s">
        <v>107</v>
      </c>
      <c r="O18" s="73">
        <v>45104</v>
      </c>
      <c r="P18" s="73">
        <v>45108</v>
      </c>
      <c r="Q18" s="71" t="s">
        <v>115</v>
      </c>
      <c r="R18" s="71" t="s">
        <v>87</v>
      </c>
      <c r="S18" s="71" t="s">
        <v>88</v>
      </c>
      <c r="T18" s="71" t="s">
        <v>89</v>
      </c>
      <c r="U18" s="74" t="s">
        <v>121</v>
      </c>
      <c r="V18" s="74" t="s">
        <v>122</v>
      </c>
      <c r="W18" s="95">
        <v>4500</v>
      </c>
      <c r="X18" s="95">
        <v>4500</v>
      </c>
      <c r="Y18" s="75">
        <f>W18-X18</f>
        <v>0</v>
      </c>
      <c r="Z18" s="75">
        <v>0</v>
      </c>
      <c r="AA18" s="75">
        <v>0</v>
      </c>
      <c r="AB18" s="74" t="s">
        <v>91</v>
      </c>
      <c r="AC18" s="95">
        <v>2186.81</v>
      </c>
      <c r="AD18" s="95">
        <f>SUM(X18+AC18)</f>
        <v>6686.8099999999995</v>
      </c>
      <c r="AE18" s="10" t="s">
        <v>116</v>
      </c>
      <c r="AF18" s="66" t="s">
        <v>93</v>
      </c>
      <c r="AG18" s="66" t="s">
        <v>94</v>
      </c>
    </row>
    <row r="19" spans="1:33" s="1" customFormat="1" ht="60.75" thickBot="1">
      <c r="A19" s="76">
        <v>5</v>
      </c>
      <c r="B19" s="76" t="s">
        <v>111</v>
      </c>
      <c r="C19" s="76" t="s">
        <v>117</v>
      </c>
      <c r="D19" s="77">
        <v>45103</v>
      </c>
      <c r="E19" s="78">
        <v>13560</v>
      </c>
      <c r="F19" s="79" t="s">
        <v>114</v>
      </c>
      <c r="G19" s="80">
        <v>1000</v>
      </c>
      <c r="H19" s="81" t="s">
        <v>113</v>
      </c>
      <c r="I19" s="82">
        <v>4.5</v>
      </c>
      <c r="J19" s="38" t="s">
        <v>118</v>
      </c>
      <c r="K19" s="82" t="s">
        <v>119</v>
      </c>
      <c r="L19" s="82" t="s">
        <v>84</v>
      </c>
      <c r="M19" s="83" t="s">
        <v>85</v>
      </c>
      <c r="N19" s="82" t="s">
        <v>120</v>
      </c>
      <c r="O19" s="84">
        <v>45104</v>
      </c>
      <c r="P19" s="84">
        <v>45108</v>
      </c>
      <c r="Q19" s="82" t="s">
        <v>115</v>
      </c>
      <c r="R19" s="82" t="s">
        <v>87</v>
      </c>
      <c r="S19" s="82" t="s">
        <v>88</v>
      </c>
      <c r="T19" s="82" t="s">
        <v>89</v>
      </c>
      <c r="U19" s="85" t="s">
        <v>123</v>
      </c>
      <c r="V19" s="85" t="s">
        <v>124</v>
      </c>
      <c r="W19" s="96">
        <v>4500</v>
      </c>
      <c r="X19" s="96">
        <v>4500</v>
      </c>
      <c r="Y19" s="86">
        <v>0</v>
      </c>
      <c r="Z19" s="86">
        <v>0</v>
      </c>
      <c r="AA19" s="86">
        <v>0</v>
      </c>
      <c r="AB19" s="85" t="s">
        <v>91</v>
      </c>
      <c r="AC19" s="96">
        <v>2186.81</v>
      </c>
      <c r="AD19" s="96">
        <f>SUM(X19+AC19)</f>
        <v>6686.8099999999995</v>
      </c>
      <c r="AE19" s="87" t="s">
        <v>116</v>
      </c>
      <c r="AF19" s="76" t="s">
        <v>93</v>
      </c>
      <c r="AG19" s="76" t="s">
        <v>94</v>
      </c>
    </row>
    <row r="20" spans="1:33" s="1" customFormat="1" ht="15.75" thickBot="1">
      <c r="A20" s="20" t="s">
        <v>127</v>
      </c>
      <c r="B20" s="21"/>
      <c r="C20" s="21"/>
      <c r="D20" s="21"/>
      <c r="E20" s="21"/>
      <c r="F20" s="22"/>
      <c r="G20" s="34">
        <f>SUM(G15:G19)</f>
        <v>4068.29</v>
      </c>
      <c r="H20" s="2"/>
      <c r="I20" s="5"/>
      <c r="J20" s="2"/>
      <c r="K20" s="2"/>
      <c r="L20" s="2"/>
      <c r="M20" s="3"/>
      <c r="N20" s="2"/>
      <c r="O20" s="2"/>
      <c r="P20" s="2"/>
      <c r="Q20" s="2"/>
      <c r="R20" s="2"/>
      <c r="S20" s="2"/>
      <c r="T20" s="2"/>
      <c r="U20" s="2"/>
      <c r="V20" s="2"/>
      <c r="W20" s="34">
        <f>SUM(W15:W19)</f>
        <v>18307.32</v>
      </c>
      <c r="X20" s="34">
        <f>SUM(X15:X19)</f>
        <v>18307.32</v>
      </c>
      <c r="Y20" s="4">
        <f>SUM(Y15:Y19)</f>
        <v>0</v>
      </c>
      <c r="Z20" s="4">
        <f>SUM(Z15:Z19)</f>
        <v>0</v>
      </c>
      <c r="AA20" s="4">
        <f>SUM(AA15:AA19)</f>
        <v>0</v>
      </c>
      <c r="AB20" s="5"/>
      <c r="AC20" s="34">
        <f>SUM(AC15:AC19)</f>
        <v>9243.1</v>
      </c>
      <c r="AD20" s="34">
        <f>SUM(AD15:AD19)</f>
        <v>27550.42</v>
      </c>
      <c r="AE20" s="2"/>
      <c r="AF20" s="2"/>
      <c r="AG20" s="2"/>
    </row>
    <row r="21" spans="1:33" s="1" customFormat="1">
      <c r="A21" s="6"/>
      <c r="B21" s="6"/>
      <c r="C21" s="6"/>
      <c r="D21" s="6"/>
      <c r="E21" s="6"/>
      <c r="F21" s="6"/>
      <c r="G21" s="35"/>
      <c r="H21" s="6"/>
      <c r="I21" s="7"/>
      <c r="J21" s="6"/>
      <c r="K21" s="6"/>
      <c r="L21" s="6"/>
      <c r="M21" s="8"/>
      <c r="N21" s="6"/>
      <c r="O21" s="6"/>
      <c r="P21" s="6"/>
      <c r="Q21" s="6"/>
      <c r="R21" s="6"/>
      <c r="S21" s="6"/>
      <c r="T21" s="6"/>
      <c r="U21" s="6"/>
      <c r="V21" s="6"/>
      <c r="W21" s="35"/>
      <c r="X21" s="35"/>
      <c r="Y21" s="9"/>
      <c r="Z21" s="9"/>
      <c r="AA21" s="9"/>
      <c r="AB21" s="7"/>
      <c r="AC21" s="35"/>
      <c r="AD21" s="35"/>
      <c r="AE21" s="6"/>
      <c r="AF21" s="6"/>
      <c r="AG21" s="6"/>
    </row>
    <row r="22" spans="1:33">
      <c r="A22" s="88" t="s">
        <v>75</v>
      </c>
      <c r="I22" s="40"/>
      <c r="M22" s="40"/>
      <c r="W22" s="89"/>
      <c r="X22" s="89"/>
      <c r="Y22" s="40"/>
      <c r="Z22" s="40"/>
      <c r="AA22" s="40"/>
      <c r="AB22" s="40"/>
      <c r="AC22" s="89"/>
      <c r="AD22" s="89"/>
    </row>
    <row r="23" spans="1:33">
      <c r="A23" s="88" t="s">
        <v>73</v>
      </c>
      <c r="I23" s="40"/>
      <c r="M23" s="40"/>
      <c r="W23" s="89"/>
      <c r="X23" s="89"/>
      <c r="Y23" s="40"/>
      <c r="Z23" s="40"/>
      <c r="AA23" s="40"/>
      <c r="AB23" s="40"/>
      <c r="AC23" s="89"/>
      <c r="AD23" s="89"/>
    </row>
    <row r="24" spans="1:33">
      <c r="A24" s="88" t="s">
        <v>74</v>
      </c>
      <c r="I24" s="40"/>
      <c r="M24" s="40"/>
      <c r="W24" s="89"/>
      <c r="X24" s="89"/>
      <c r="Y24" s="40"/>
      <c r="Z24" s="40"/>
      <c r="AA24" s="40"/>
      <c r="AB24" s="40"/>
      <c r="AC24" s="89"/>
      <c r="AD24" s="89"/>
    </row>
  </sheetData>
  <mergeCells count="39">
    <mergeCell ref="S11:AD11"/>
    <mergeCell ref="L12:L13"/>
    <mergeCell ref="B11:I11"/>
    <mergeCell ref="A20:F20"/>
    <mergeCell ref="AC12:AC13"/>
    <mergeCell ref="O12:O13"/>
    <mergeCell ref="V12:V13"/>
    <mergeCell ref="A2:AG2"/>
    <mergeCell ref="A4:AG4"/>
    <mergeCell ref="A7:AG7"/>
    <mergeCell ref="A8:AG8"/>
    <mergeCell ref="O11:R11"/>
    <mergeCell ref="AD12:AD13"/>
    <mergeCell ref="W12:AA12"/>
    <mergeCell ref="AB12:AB13"/>
    <mergeCell ref="A10:AG10"/>
    <mergeCell ref="A11:A14"/>
    <mergeCell ref="AG11:AG13"/>
    <mergeCell ref="C12:C13"/>
    <mergeCell ref="D12:D13"/>
    <mergeCell ref="AE11:AF12"/>
    <mergeCell ref="A1:AG1"/>
    <mergeCell ref="G12:G13"/>
    <mergeCell ref="H12:H13"/>
    <mergeCell ref="I12:I13"/>
    <mergeCell ref="T12:T13"/>
    <mergeCell ref="N12:N13"/>
    <mergeCell ref="S12:S13"/>
    <mergeCell ref="M12:M13"/>
    <mergeCell ref="U12:U13"/>
    <mergeCell ref="R12:R13"/>
    <mergeCell ref="B12:B13"/>
    <mergeCell ref="K12:K13"/>
    <mergeCell ref="P12:P13"/>
    <mergeCell ref="Q12:Q13"/>
    <mergeCell ref="E12:E13"/>
    <mergeCell ref="J11:N11"/>
    <mergeCell ref="F12:F13"/>
    <mergeCell ref="J12:J13"/>
  </mergeCells>
  <phoneticPr fontId="1" type="noConversion"/>
  <pageMargins left="0.511811024" right="0.511811024" top="0.78740157499999996" bottom="0.78740157499999996" header="0.31496062000000002" footer="0.31496062000000002"/>
  <pageSetup paperSize="9" scale="65" orientation="landscape" horizontalDpi="4294967293" verticalDpi="4294967293" r:id="rId1"/>
  <colBreaks count="3" manualBreakCount="3">
    <brk id="9" max="1048575" man="1"/>
    <brk id="18" max="1048575" man="1"/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RBTRANS DIÁRIAS SERV 07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ANDREATO ABOMORAD</cp:lastModifiedBy>
  <cp:lastPrinted>2023-01-27T14:01:10Z</cp:lastPrinted>
  <dcterms:created xsi:type="dcterms:W3CDTF">2018-04-16T19:38:08Z</dcterms:created>
  <dcterms:modified xsi:type="dcterms:W3CDTF">2023-10-03T16:31:42Z</dcterms:modified>
</cp:coreProperties>
</file>