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-120" yWindow="-120" windowWidth="29040" windowHeight="15840" tabRatio="779"/>
  </bookViews>
  <sheets>
    <sheet name="RBTRANS DIÁRIAS SERV DEZ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3" i="1" l="1"/>
  <c r="AC23" i="1"/>
  <c r="AA23" i="1"/>
  <c r="Z23" i="1"/>
  <c r="Y23" i="1"/>
  <c r="X23" i="1"/>
  <c r="W23" i="1"/>
  <c r="L23" i="1"/>
  <c r="AD22" i="1" l="1"/>
  <c r="AD17" i="1"/>
  <c r="Y17" i="1"/>
  <c r="Y18" i="1"/>
  <c r="AD18" i="1"/>
  <c r="Y19" i="1"/>
  <c r="AD19" i="1"/>
  <c r="AD21" i="1" l="1"/>
  <c r="AD20" i="1"/>
  <c r="Y22" i="1"/>
  <c r="Y21" i="1"/>
  <c r="Y20" i="1"/>
</calcChain>
</file>

<file path=xl/sharedStrings.xml><?xml version="1.0" encoding="utf-8"?>
<sst xmlns="http://schemas.openxmlformats.org/spreadsheetml/2006/main" count="173" uniqueCount="119">
  <si>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</si>
  <si>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</si>
  <si>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</si>
  <si>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</si>
  <si>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</si>
  <si>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</si>
  <si>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</si>
  <si>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</si>
  <si>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</si>
  <si>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</si>
  <si>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</si>
  <si>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</si>
  <si>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</si>
  <si>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</si>
  <si>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</si>
  <si>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</si>
  <si>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</si>
  <si>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</si>
  <si>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</si>
  <si>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</si>
  <si>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</si>
  <si>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</si>
  <si>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</si>
  <si>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</si>
  <si>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</si>
  <si>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</si>
  <si>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</si>
  <si>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</si>
  <si>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</si>
  <si>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</si>
  <si>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</si>
  <si>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</si>
  <si>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 xml:space="preserve">IDENTIFICAÇÃO DO ÓRGÃO/ENTIDADE/FUNDO: </t>
  </si>
  <si>
    <t xml:space="preserve">REALIZADO ATÉ O MÊS/ANO (ACUMULADO): 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</si>
  <si>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</si>
  <si>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</si>
  <si>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</si>
  <si>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</si>
  <si>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</si>
  <si>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</si>
  <si>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</si>
  <si>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</si>
  <si>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TOTAL</t>
  </si>
  <si>
    <t>Situação quanto a aprovação (A/NA)</t>
  </si>
  <si>
    <t>Ações de regularização/ responsabilização</t>
  </si>
  <si>
    <t>Superintendência Municipal de Transportes e Trânsito - RBTRANS</t>
  </si>
  <si>
    <t>PRESTAÇÃO DE CONTAS MENSAL - EXERCÍCIO 2024</t>
  </si>
  <si>
    <t>Nome do responsável pela elaboração: Rosineuda S. de F. da Cunha</t>
  </si>
  <si>
    <t>Nome do titular do Órgão/Entidade/Fundo (no exercício do cargo): Clendes Vilas Boas</t>
  </si>
  <si>
    <t>154/2024</t>
  </si>
  <si>
    <t>153/2024</t>
  </si>
  <si>
    <t>155/2024</t>
  </si>
  <si>
    <t>173/2024</t>
  </si>
  <si>
    <t>172/2024</t>
  </si>
  <si>
    <t>171/2024</t>
  </si>
  <si>
    <t>Victor Hugo Sestito Salomão</t>
  </si>
  <si>
    <t>Rômulo Ariel Farrapo dos Santos</t>
  </si>
  <si>
    <t>Ney Barbosa de Oliveira</t>
  </si>
  <si>
    <t>704367-5</t>
  </si>
  <si>
    <t>713429-1</t>
  </si>
  <si>
    <t>713086/1</t>
  </si>
  <si>
    <t>Efetivo</t>
  </si>
  <si>
    <t>Comissionado</t>
  </si>
  <si>
    <t>Arquiteto</t>
  </si>
  <si>
    <t>DITR/CAMOB</t>
  </si>
  <si>
    <t>Assessor Técnico</t>
  </si>
  <si>
    <t>Diretor de Transporte</t>
  </si>
  <si>
    <t>DITP</t>
  </si>
  <si>
    <t>Autorizar o deslocamento do servidor Victor Hugo Sestito Salomão para acompanhar e assessorar o Diretor de Transporte no Fórum Empresarial de Inovação e Desenvolvimento do Acre nos dias 02 a 06 de abril de 2024, na cidade de João Pessoa - PB.</t>
  </si>
  <si>
    <t>Autorizar o deslocamento do servidor, Rômulo Ariel Farrapo dos Santos para acompanhar e assessorar o Diretor de Transporte no Fórum Empresarial de Inovação e Desenvolvimento do Acre nos dias 02 a 06 de abril de 2024, na cidade de João Pessoa - PB.</t>
  </si>
  <si>
    <t>Autorizar o deslocamento do Diretor de Transporte, Ney Barboza de Oliveira, da Superintendência Municipal de Transporte e Trânsito, para participar do Fórum Empresarial de Inovação e Desenvolvimento do Acre nos dias 02 a 06 de abril de 2024, na cidade de João Pessoa - PB.</t>
  </si>
  <si>
    <t>III</t>
  </si>
  <si>
    <t>Rio Branco - AC / João Pessoa - PB</t>
  </si>
  <si>
    <t xml:space="preserve">Aéreo </t>
  </si>
  <si>
    <t>3.3.90.14.00.00.00</t>
  </si>
  <si>
    <t>172020321/2024</t>
  </si>
  <si>
    <t>172020258/2024</t>
  </si>
  <si>
    <t>172020320/2024</t>
  </si>
  <si>
    <t>172020257/2024</t>
  </si>
  <si>
    <t>172020322/2024</t>
  </si>
  <si>
    <t>172020259/2024</t>
  </si>
  <si>
    <t>2299/2023</t>
  </si>
  <si>
    <t>16/05/2024</t>
  </si>
  <si>
    <t>Aprovada</t>
  </si>
  <si>
    <t>Regular</t>
  </si>
  <si>
    <t>15/04/2024</t>
  </si>
  <si>
    <t>206/2024</t>
  </si>
  <si>
    <t>459/2024</t>
  </si>
  <si>
    <t>Tamires Menezes de Morais Melo</t>
  </si>
  <si>
    <t>707008/3</t>
  </si>
  <si>
    <t>Arquiteta</t>
  </si>
  <si>
    <t>CAMOB</t>
  </si>
  <si>
    <t>Rio Branco - AC / Salvador - BA</t>
  </si>
  <si>
    <t>172020563/2024</t>
  </si>
  <si>
    <t>172020749/2024</t>
  </si>
  <si>
    <t>12/09/2024</t>
  </si>
  <si>
    <t>24/09/2024</t>
  </si>
  <si>
    <t>207/2024</t>
  </si>
  <si>
    <t>458/2024</t>
  </si>
  <si>
    <t>Dannya Katira Coutinho Verisimo</t>
  </si>
  <si>
    <t>701699/4</t>
  </si>
  <si>
    <t>Engenheira Civil</t>
  </si>
  <si>
    <t>172020564/2024</t>
  </si>
  <si>
    <t>172020748/2024</t>
  </si>
  <si>
    <t>Autorizar o deslocamento da servidora, Dannya Katira Coutinho Verisimo, da Superintendência Municipal de Transporte e Trânsito, para participar da Capacitação de Eletromobilidade para Cidades do Novo PAC, nos dias 27 a 29 de Agosto de 2024, na cidade Salvador - BA.</t>
  </si>
  <si>
    <t>Autorizar o deslocamento da servidora, Tamires Menezes de Morais Melo, da Superintendência Municipal de Transporte e Trânsito, para participar da Capacitação de Eletromobilidade para Cidades do Novo PAC, nos dias 27 a 29 de Agosto de 2024, na cidade Salvador - BA.</t>
  </si>
  <si>
    <t>Não há.</t>
  </si>
  <si>
    <t>221/2024</t>
  </si>
  <si>
    <t>188/2024</t>
  </si>
  <si>
    <r>
      <t>Autorizar o deslocamento da servidora Dannya Katira Coutinho Verisimo, da Superintendência Municipal de Transporte e Trânsito, para participar da 7ª edição do PAVING EXPO 2024, em São Paulo, no período de 22 a 24 de outubro de 2024, acompanhando o Presidente da Empresa Municipal de Urbanização de Rio Branco - EMURB, Senhor José Assis Benvindo. Conceder-lhe passagens aéreas para os trecos Rio Branco/São Paulo/Rio Branco e 3¹/</t>
    </r>
    <r>
      <rPr>
        <sz val="7"/>
        <rFont val="Arial"/>
        <family val="2"/>
      </rPr>
      <t>2</t>
    </r>
    <r>
      <rPr>
        <sz val="10"/>
        <rFont val="Arial"/>
        <family val="2"/>
      </rPr>
      <t xml:space="preserve"> (Três e meia) diárias, correspondentes ao periodo de 22 a 25 de outubro de 2024.</t>
    </r>
  </si>
  <si>
    <t>II</t>
  </si>
  <si>
    <t>Rio Branco - AC / São Paulo</t>
  </si>
  <si>
    <t>172020634/2024</t>
  </si>
  <si>
    <t>172021000/2024</t>
  </si>
  <si>
    <t>04/12/2024</t>
  </si>
  <si>
    <t>26/11/2024</t>
  </si>
  <si>
    <t>Data da emissão: 28/01/2025</t>
  </si>
  <si>
    <t>Manual de Referência - 11ª Edição - Anexos IV, VI, VII e IX</t>
  </si>
  <si>
    <t>JANEIRO À 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</si>
</sst>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43" fontId="2" fillId="0" borderId="20" xfId="1" applyFont="1" applyFill="1" applyBorder="1" applyAlignment="1">
      <alignment horizontal="center" vertical="center"/>
    </xf>
    <xf numFmtId="43" fontId="2" fillId="0" borderId="21" xfId="1" applyFont="1" applyFill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2" fillId="0" borderId="17" xfId="2" applyFont="1" applyFill="1" applyBorder="1" applyAlignment="1">
      <alignment vertical="center" wrapText="1"/>
    </xf>
    <xf numFmtId="44" fontId="2" fillId="0" borderId="19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21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44" fontId="2" fillId="0" borderId="32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 wrapText="1"/>
    </xf>
    <xf numFmtId="44" fontId="2" fillId="0" borderId="32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4" fontId="2" fillId="0" borderId="0" xfId="2" applyFont="1" applyFill="1" applyAlignment="1">
      <alignment horizontal="left" vertical="center"/>
    </xf>
    <xf numFmtId="44" fontId="2" fillId="0" borderId="0" xfId="2" applyFont="1" applyFill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17" fontId="2" fillId="0" borderId="18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44" fontId="3" fillId="0" borderId="5" xfId="2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4" fontId="3" fillId="0" borderId="1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2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619125</xdr:colOff>
      <xdr:row>2</xdr:row>
      <xdr:rowOff>123825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9525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abSelected="1" zoomScale="90" zoomScaleNormal="90" workbookViewId="0">
      <selection activeCell="C19" sqref="C19"/>
    </sheetView>
  </sheetViews>
  <sheetFormatPr defaultColWidth="9.140625" defaultRowHeight="12.75" x14ac:dyDescent="0.25"/>
  <cols>
    <col min="1" max="1" width="6.42578125" style="10" customWidth="1"/>
    <col min="2" max="2" width="15" style="10" bestFit="1" customWidth="1"/>
    <col min="3" max="3" width="10.140625" style="10" customWidth="1"/>
    <col min="4" max="4" width="13.42578125" style="10" customWidth="1"/>
    <col min="5" max="5" width="8.42578125" style="10" customWidth="1"/>
    <col min="6" max="6" width="35.28515625" style="10" customWidth="1"/>
    <col min="7" max="7" width="9.28515625" style="10" customWidth="1"/>
    <col min="8" max="8" width="14.85546875" style="10" customWidth="1"/>
    <col min="9" max="9" width="20.140625" style="10" customWidth="1"/>
    <col min="10" max="10" width="14.5703125" style="10" customWidth="1"/>
    <col min="11" max="11" width="60.85546875" style="13" customWidth="1"/>
    <col min="12" max="12" width="13.85546875" style="21" customWidth="1"/>
    <col min="13" max="13" width="10.5703125" style="13" customWidth="1"/>
    <col min="14" max="14" width="10.7109375" style="13" customWidth="1"/>
    <col min="15" max="15" width="12" style="13" customWidth="1"/>
    <col min="16" max="16" width="11.140625" style="13" customWidth="1"/>
    <col min="17" max="17" width="17" style="10" bestFit="1" customWidth="1"/>
    <col min="18" max="18" width="12.42578125" style="10" customWidth="1"/>
    <col min="19" max="19" width="17" style="10" customWidth="1"/>
    <col min="20" max="20" width="11.7109375" style="10" customWidth="1"/>
    <col min="21" max="22" width="15.7109375" style="10" customWidth="1"/>
    <col min="23" max="23" width="15.5703125" style="21" customWidth="1"/>
    <col min="24" max="24" width="14" style="21" customWidth="1"/>
    <col min="25" max="25" width="14.5703125" style="21" customWidth="1"/>
    <col min="26" max="26" width="10.5703125" style="21" customWidth="1"/>
    <col min="27" max="27" width="19.42578125" style="21" customWidth="1"/>
    <col min="28" max="28" width="17" style="10" customWidth="1"/>
    <col min="29" max="29" width="16.28515625" style="21" customWidth="1"/>
    <col min="30" max="30" width="14.140625" style="21" customWidth="1"/>
    <col min="31" max="31" width="11.42578125" style="10" customWidth="1"/>
    <col min="32" max="33" width="16.42578125" style="10" customWidth="1"/>
    <col min="34" max="34" width="22.140625" style="10" customWidth="1"/>
    <col min="35" max="35" width="26" style="10" customWidth="1"/>
    <col min="36" max="16384" width="9.140625" style="10"/>
  </cols>
  <sheetData>
    <row r="1" spans="1:38" s="11" customFormat="1" x14ac:dyDescent="0.25">
      <c r="K1" s="16"/>
      <c r="L1" s="22"/>
      <c r="M1" s="16"/>
      <c r="N1" s="16"/>
      <c r="O1" s="16"/>
      <c r="P1" s="16"/>
      <c r="W1" s="22"/>
      <c r="X1" s="22"/>
      <c r="Y1" s="22"/>
      <c r="Z1" s="22"/>
      <c r="AA1" s="22"/>
      <c r="AC1" s="22"/>
      <c r="AD1" s="22"/>
    </row>
    <row r="2" spans="1:38" s="11" customFormat="1" x14ac:dyDescent="0.25">
      <c r="K2" s="16"/>
      <c r="L2" s="22"/>
      <c r="M2" s="16"/>
      <c r="N2" s="16"/>
      <c r="O2" s="16"/>
      <c r="P2" s="16"/>
      <c r="W2" s="22"/>
      <c r="X2" s="22"/>
      <c r="Y2" s="22"/>
      <c r="Z2" s="22"/>
      <c r="AA2" s="22"/>
      <c r="AC2" s="22"/>
      <c r="AD2" s="22"/>
    </row>
    <row r="3" spans="1:38" s="11" customFormat="1" x14ac:dyDescent="0.25">
      <c r="K3" s="16"/>
      <c r="L3" s="22"/>
      <c r="M3" s="16"/>
      <c r="N3" s="16"/>
      <c r="O3" s="16"/>
      <c r="P3" s="16"/>
      <c r="W3" s="22"/>
      <c r="X3" s="22"/>
      <c r="Y3" s="22"/>
      <c r="Z3" s="22"/>
      <c r="AA3" s="22"/>
      <c r="AC3" s="22"/>
      <c r="AD3" s="22"/>
    </row>
    <row r="4" spans="1:38" s="11" customFormat="1" x14ac:dyDescent="0.25">
      <c r="A4" s="11" t="s">
        <v>24</v>
      </c>
      <c r="K4" s="16"/>
      <c r="L4" s="22"/>
      <c r="M4" s="16"/>
      <c r="N4" s="16"/>
      <c r="O4" s="16"/>
      <c r="P4" s="16"/>
      <c r="W4" s="22"/>
      <c r="X4" s="22"/>
      <c r="Y4" s="22"/>
      <c r="Z4" s="22"/>
      <c r="AA4" s="22"/>
      <c r="AC4" s="22"/>
      <c r="AD4" s="22"/>
    </row>
    <row r="5" spans="1:38" s="11" customFormat="1" x14ac:dyDescent="0.25">
      <c r="K5" s="16"/>
      <c r="L5" s="22"/>
      <c r="M5" s="16"/>
      <c r="N5" s="16"/>
      <c r="O5" s="16"/>
      <c r="P5" s="16"/>
      <c r="W5" s="22"/>
      <c r="X5" s="22"/>
      <c r="Y5" s="22"/>
      <c r="Z5" s="22"/>
      <c r="AA5" s="22"/>
      <c r="AC5" s="22"/>
      <c r="AD5" s="22"/>
    </row>
    <row r="6" spans="1:38" s="11" customFormat="1" x14ac:dyDescent="0.25">
      <c r="A6" s="11" t="s">
        <v>46</v>
      </c>
      <c r="K6" s="16"/>
      <c r="L6" s="22"/>
      <c r="M6" s="16"/>
      <c r="N6" s="16"/>
      <c r="O6" s="16"/>
      <c r="P6" s="16"/>
      <c r="W6" s="22"/>
      <c r="X6" s="22"/>
      <c r="Y6" s="22"/>
      <c r="Z6" s="22"/>
      <c r="AA6" s="22"/>
      <c r="AC6" s="22"/>
      <c r="AD6" s="22"/>
    </row>
    <row r="7" spans="1:38" s="11" customFormat="1" x14ac:dyDescent="0.25">
      <c r="A7" s="11" t="s">
        <v>30</v>
      </c>
      <c r="K7" s="16"/>
      <c r="L7" s="22"/>
      <c r="M7" s="16"/>
      <c r="N7" s="16"/>
      <c r="O7" s="16"/>
      <c r="P7" s="16"/>
      <c r="Q7" s="65"/>
      <c r="R7" s="65"/>
      <c r="S7" s="65"/>
      <c r="T7" s="65"/>
      <c r="U7" s="65"/>
      <c r="V7" s="65"/>
      <c r="W7" s="66"/>
      <c r="X7" s="66"/>
      <c r="Y7" s="66"/>
      <c r="Z7" s="66"/>
      <c r="AA7" s="66"/>
      <c r="AB7" s="65"/>
      <c r="AC7" s="66"/>
      <c r="AD7" s="66"/>
      <c r="AE7" s="65"/>
      <c r="AF7" s="65"/>
      <c r="AG7" s="65"/>
      <c r="AH7" s="65"/>
      <c r="AI7" s="65"/>
      <c r="AJ7" s="65"/>
      <c r="AK7" s="65"/>
      <c r="AL7" s="65"/>
    </row>
    <row r="8" spans="1:38" s="11" customFormat="1" x14ac:dyDescent="0.25">
      <c r="A8" s="11" t="s">
        <v>117</v>
      </c>
      <c r="K8" s="16"/>
      <c r="L8" s="66"/>
      <c r="M8" s="16"/>
      <c r="N8" s="16"/>
      <c r="O8" s="16"/>
      <c r="P8" s="16"/>
      <c r="Q8" s="65"/>
      <c r="R8" s="65"/>
      <c r="S8" s="65"/>
      <c r="T8" s="65"/>
      <c r="U8" s="65"/>
      <c r="V8" s="65"/>
      <c r="W8" s="66"/>
      <c r="X8" s="66"/>
      <c r="Y8" s="66"/>
      <c r="Z8" s="66"/>
      <c r="AA8" s="66"/>
      <c r="AB8" s="65"/>
      <c r="AC8" s="66"/>
      <c r="AD8" s="66"/>
      <c r="AE8" s="65"/>
      <c r="AF8" s="65"/>
      <c r="AG8" s="65"/>
      <c r="AH8" s="65"/>
      <c r="AI8" s="65"/>
      <c r="AJ8" s="65"/>
      <c r="AK8" s="65"/>
      <c r="AL8" s="65"/>
    </row>
    <row r="9" spans="1:38" s="11" customFormat="1" ht="13.5" thickBot="1" x14ac:dyDescent="0.3">
      <c r="B9" s="16"/>
      <c r="C9" s="16"/>
      <c r="D9" s="16"/>
      <c r="E9" s="16"/>
      <c r="F9" s="16"/>
      <c r="G9" s="16"/>
      <c r="H9" s="16"/>
      <c r="I9" s="16"/>
      <c r="J9" s="16"/>
      <c r="K9" s="16"/>
      <c r="L9" s="67"/>
      <c r="M9" s="16"/>
      <c r="N9" s="16"/>
      <c r="O9" s="16"/>
      <c r="P9" s="16"/>
      <c r="Q9" s="16"/>
      <c r="R9" s="16"/>
      <c r="S9" s="16"/>
      <c r="T9" s="16"/>
      <c r="U9" s="16"/>
      <c r="V9" s="16"/>
      <c r="W9" s="67"/>
      <c r="X9" s="67"/>
      <c r="Y9" s="67"/>
      <c r="Z9" s="67"/>
      <c r="AA9" s="67"/>
      <c r="AB9" s="16"/>
      <c r="AC9" s="67"/>
      <c r="AD9" s="67"/>
      <c r="AE9" s="16"/>
      <c r="AF9" s="16"/>
      <c r="AG9" s="16"/>
      <c r="AH9" s="16"/>
      <c r="AI9" s="16"/>
      <c r="AJ9" s="16"/>
      <c r="AK9" s="16"/>
      <c r="AL9" s="16"/>
    </row>
    <row r="10" spans="1:38" s="11" customFormat="1" ht="13.5" thickBot="1" x14ac:dyDescent="0.3">
      <c r="A10" s="11" t="s">
        <v>32</v>
      </c>
      <c r="F10" s="69" t="s">
        <v>45</v>
      </c>
      <c r="G10" s="19"/>
      <c r="H10" s="19"/>
      <c r="I10" s="68"/>
      <c r="K10" s="16"/>
      <c r="L10" s="28"/>
      <c r="M10" s="16"/>
      <c r="N10" s="16"/>
      <c r="O10" s="16"/>
      <c r="P10" s="16"/>
      <c r="W10" s="22"/>
      <c r="X10" s="22"/>
      <c r="Y10" s="22"/>
      <c r="Z10" s="22"/>
      <c r="AA10" s="22"/>
      <c r="AC10" s="22"/>
      <c r="AD10" s="22"/>
    </row>
    <row r="11" spans="1:38" s="11" customFormat="1" ht="13.5" thickBot="1" x14ac:dyDescent="0.3">
      <c r="A11" s="11" t="s">
        <v>33</v>
      </c>
      <c r="F11" s="70" t="s">
        <v>118</v>
      </c>
      <c r="G11" s="68"/>
      <c r="K11" s="16"/>
      <c r="L11" s="28"/>
      <c r="M11" s="16"/>
      <c r="N11" s="16"/>
      <c r="O11" s="16"/>
      <c r="P11" s="16"/>
      <c r="W11" s="22"/>
      <c r="X11" s="22"/>
      <c r="Y11" s="22"/>
      <c r="Z11" s="22"/>
      <c r="AA11" s="22"/>
      <c r="AC11" s="22"/>
      <c r="AD11" s="22"/>
    </row>
    <row r="12" spans="1:38" s="11" customFormat="1" x14ac:dyDescent="0.25">
      <c r="K12" s="16"/>
      <c r="L12" s="22"/>
      <c r="M12" s="16"/>
      <c r="N12" s="16"/>
      <c r="O12" s="16"/>
      <c r="P12" s="16"/>
      <c r="W12" s="22"/>
      <c r="X12" s="22"/>
      <c r="Y12" s="22"/>
      <c r="Z12" s="22"/>
      <c r="AA12" s="22"/>
      <c r="AC12" s="22"/>
      <c r="AD12" s="22"/>
    </row>
    <row r="13" spans="1:38" s="11" customFormat="1" ht="13.5" customHeight="1" thickBot="1" x14ac:dyDescent="0.3">
      <c r="A13" s="1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9"/>
      <c r="L13" s="24"/>
      <c r="M13" s="29"/>
      <c r="N13" s="29"/>
      <c r="O13" s="29"/>
      <c r="P13" s="29"/>
      <c r="Q13" s="2"/>
      <c r="R13" s="2"/>
      <c r="S13" s="2"/>
      <c r="T13" s="2"/>
      <c r="U13" s="2"/>
      <c r="V13" s="2"/>
      <c r="W13" s="24"/>
      <c r="X13" s="24"/>
      <c r="Y13" s="24"/>
      <c r="Z13" s="24"/>
      <c r="AA13" s="24"/>
      <c r="AB13" s="2"/>
      <c r="AC13" s="24"/>
      <c r="AD13" s="24"/>
      <c r="AE13" s="2"/>
      <c r="AF13" s="2"/>
      <c r="AG13" s="2"/>
      <c r="AH13" s="2"/>
      <c r="AI13" s="2"/>
    </row>
    <row r="14" spans="1:38" ht="12.95" customHeight="1" x14ac:dyDescent="0.25">
      <c r="A14" s="54" t="s">
        <v>13</v>
      </c>
      <c r="B14" s="37" t="s">
        <v>0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 t="s">
        <v>1</v>
      </c>
      <c r="P14" s="37"/>
      <c r="Q14" s="37"/>
      <c r="R14" s="37"/>
      <c r="S14" s="38" t="s">
        <v>2</v>
      </c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  <c r="AE14" s="46" t="s">
        <v>3</v>
      </c>
      <c r="AF14" s="47"/>
      <c r="AG14" s="47"/>
      <c r="AH14" s="48"/>
      <c r="AI14" s="34" t="s">
        <v>44</v>
      </c>
    </row>
    <row r="15" spans="1:38" ht="12.95" customHeight="1" x14ac:dyDescent="0.25">
      <c r="A15" s="55"/>
      <c r="B15" s="41" t="s">
        <v>14</v>
      </c>
      <c r="C15" s="57" t="s">
        <v>4</v>
      </c>
      <c r="D15" s="59" t="s">
        <v>5</v>
      </c>
      <c r="E15" s="59" t="s">
        <v>6</v>
      </c>
      <c r="F15" s="41" t="s">
        <v>34</v>
      </c>
      <c r="G15" s="41" t="s">
        <v>8</v>
      </c>
      <c r="H15" s="41" t="s">
        <v>21</v>
      </c>
      <c r="I15" s="41" t="s">
        <v>35</v>
      </c>
      <c r="J15" s="41" t="s">
        <v>9</v>
      </c>
      <c r="K15" s="41" t="s">
        <v>11</v>
      </c>
      <c r="L15" s="43" t="s">
        <v>26</v>
      </c>
      <c r="M15" s="32" t="s">
        <v>28</v>
      </c>
      <c r="N15" s="63" t="s">
        <v>7</v>
      </c>
      <c r="O15" s="57" t="s">
        <v>37</v>
      </c>
      <c r="P15" s="57" t="s">
        <v>36</v>
      </c>
      <c r="Q15" s="59" t="s">
        <v>15</v>
      </c>
      <c r="R15" s="61" t="s">
        <v>10</v>
      </c>
      <c r="S15" s="32" t="s">
        <v>29</v>
      </c>
      <c r="T15" s="32" t="s">
        <v>25</v>
      </c>
      <c r="U15" s="32" t="s">
        <v>16</v>
      </c>
      <c r="V15" s="32" t="s">
        <v>38</v>
      </c>
      <c r="W15" s="45" t="s">
        <v>17</v>
      </c>
      <c r="X15" s="45"/>
      <c r="Y15" s="45"/>
      <c r="Z15" s="45"/>
      <c r="AA15" s="45"/>
      <c r="AB15" s="32" t="s">
        <v>31</v>
      </c>
      <c r="AC15" s="43" t="s">
        <v>39</v>
      </c>
      <c r="AD15" s="43" t="s">
        <v>20</v>
      </c>
      <c r="AE15" s="49"/>
      <c r="AF15" s="50"/>
      <c r="AG15" s="50"/>
      <c r="AH15" s="51"/>
      <c r="AI15" s="35"/>
    </row>
    <row r="16" spans="1:38" ht="44.45" customHeight="1" thickBot="1" x14ac:dyDescent="0.3">
      <c r="A16" s="56"/>
      <c r="B16" s="42"/>
      <c r="C16" s="58"/>
      <c r="D16" s="60"/>
      <c r="E16" s="60"/>
      <c r="F16" s="42"/>
      <c r="G16" s="42"/>
      <c r="H16" s="42"/>
      <c r="I16" s="42"/>
      <c r="J16" s="42"/>
      <c r="K16" s="42"/>
      <c r="L16" s="44"/>
      <c r="M16" s="33"/>
      <c r="N16" s="64"/>
      <c r="O16" s="58"/>
      <c r="P16" s="58"/>
      <c r="Q16" s="60"/>
      <c r="R16" s="62"/>
      <c r="S16" s="33"/>
      <c r="T16" s="33"/>
      <c r="U16" s="33"/>
      <c r="V16" s="33"/>
      <c r="W16" s="31" t="s">
        <v>18</v>
      </c>
      <c r="X16" s="31" t="s">
        <v>19</v>
      </c>
      <c r="Y16" s="31" t="s">
        <v>12</v>
      </c>
      <c r="Z16" s="31" t="s">
        <v>22</v>
      </c>
      <c r="AA16" s="31" t="s">
        <v>23</v>
      </c>
      <c r="AB16" s="33"/>
      <c r="AC16" s="44"/>
      <c r="AD16" s="44"/>
      <c r="AE16" s="17" t="s">
        <v>5</v>
      </c>
      <c r="AF16" s="17" t="s">
        <v>43</v>
      </c>
      <c r="AG16" s="18" t="s">
        <v>40</v>
      </c>
      <c r="AH16" s="18" t="s">
        <v>41</v>
      </c>
      <c r="AI16" s="36"/>
    </row>
    <row r="17" spans="1:35" ht="51" x14ac:dyDescent="0.25">
      <c r="A17" s="90">
        <v>1</v>
      </c>
      <c r="B17" s="71" t="s">
        <v>49</v>
      </c>
      <c r="C17" s="71" t="s">
        <v>52</v>
      </c>
      <c r="D17" s="72">
        <v>45394</v>
      </c>
      <c r="E17" s="73">
        <v>13752</v>
      </c>
      <c r="F17" s="71" t="s">
        <v>55</v>
      </c>
      <c r="G17" s="71" t="s">
        <v>58</v>
      </c>
      <c r="H17" s="71" t="s">
        <v>61</v>
      </c>
      <c r="I17" s="71" t="s">
        <v>63</v>
      </c>
      <c r="J17" s="71" t="s">
        <v>64</v>
      </c>
      <c r="K17" s="74" t="s">
        <v>68</v>
      </c>
      <c r="L17" s="75">
        <v>413.66</v>
      </c>
      <c r="M17" s="92" t="s">
        <v>71</v>
      </c>
      <c r="N17" s="92">
        <v>4.5</v>
      </c>
      <c r="O17" s="76">
        <v>45384</v>
      </c>
      <c r="P17" s="76">
        <v>45388</v>
      </c>
      <c r="Q17" s="74" t="s">
        <v>72</v>
      </c>
      <c r="R17" s="94" t="s">
        <v>73</v>
      </c>
      <c r="S17" s="71" t="s">
        <v>74</v>
      </c>
      <c r="T17" s="77">
        <v>1752</v>
      </c>
      <c r="U17" s="78" t="s">
        <v>75</v>
      </c>
      <c r="V17" s="78" t="s">
        <v>76</v>
      </c>
      <c r="W17" s="79">
        <v>1861.47</v>
      </c>
      <c r="X17" s="79">
        <v>1861.47</v>
      </c>
      <c r="Y17" s="75">
        <f>W17-X17</f>
        <v>0</v>
      </c>
      <c r="Z17" s="75"/>
      <c r="AA17" s="75"/>
      <c r="AB17" s="71" t="s">
        <v>81</v>
      </c>
      <c r="AC17" s="75">
        <v>5087.6499999999996</v>
      </c>
      <c r="AD17" s="75">
        <f>X17+AC17</f>
        <v>6949.12</v>
      </c>
      <c r="AE17" s="80" t="s">
        <v>85</v>
      </c>
      <c r="AF17" s="80" t="s">
        <v>83</v>
      </c>
      <c r="AG17" s="80" t="s">
        <v>82</v>
      </c>
      <c r="AH17" s="81" t="s">
        <v>84</v>
      </c>
      <c r="AI17" s="82" t="s">
        <v>106</v>
      </c>
    </row>
    <row r="18" spans="1:35" ht="51" x14ac:dyDescent="0.25">
      <c r="A18" s="91">
        <v>2</v>
      </c>
      <c r="B18" s="78" t="s">
        <v>50</v>
      </c>
      <c r="C18" s="78" t="s">
        <v>53</v>
      </c>
      <c r="D18" s="72">
        <v>45394</v>
      </c>
      <c r="E18" s="83">
        <v>13752</v>
      </c>
      <c r="F18" s="78" t="s">
        <v>56</v>
      </c>
      <c r="G18" s="78" t="s">
        <v>59</v>
      </c>
      <c r="H18" s="78" t="s">
        <v>62</v>
      </c>
      <c r="I18" s="78" t="s">
        <v>65</v>
      </c>
      <c r="J18" s="78" t="s">
        <v>64</v>
      </c>
      <c r="K18" s="84" t="s">
        <v>69</v>
      </c>
      <c r="L18" s="85">
        <v>413.66</v>
      </c>
      <c r="M18" s="93" t="s">
        <v>71</v>
      </c>
      <c r="N18" s="93">
        <v>4.5</v>
      </c>
      <c r="O18" s="76">
        <v>45384</v>
      </c>
      <c r="P18" s="76">
        <v>45388</v>
      </c>
      <c r="Q18" s="84" t="s">
        <v>72</v>
      </c>
      <c r="R18" s="94" t="s">
        <v>73</v>
      </c>
      <c r="S18" s="78" t="s">
        <v>74</v>
      </c>
      <c r="T18" s="77">
        <v>1752</v>
      </c>
      <c r="U18" s="78" t="s">
        <v>77</v>
      </c>
      <c r="V18" s="78" t="s">
        <v>78</v>
      </c>
      <c r="W18" s="79">
        <v>1861.47</v>
      </c>
      <c r="X18" s="79">
        <v>1861.47</v>
      </c>
      <c r="Y18" s="85">
        <f t="shared" ref="Y18:Y22" si="0">W18-X18</f>
        <v>0</v>
      </c>
      <c r="Z18" s="85"/>
      <c r="AA18" s="85"/>
      <c r="AB18" s="71" t="s">
        <v>81</v>
      </c>
      <c r="AC18" s="85">
        <v>4839.84</v>
      </c>
      <c r="AD18" s="85">
        <f t="shared" ref="AD18:AD22" si="1">X18+AC18</f>
        <v>6701.31</v>
      </c>
      <c r="AE18" s="80" t="s">
        <v>85</v>
      </c>
      <c r="AF18" s="86" t="s">
        <v>83</v>
      </c>
      <c r="AG18" s="86" t="s">
        <v>82</v>
      </c>
      <c r="AH18" s="87" t="s">
        <v>84</v>
      </c>
      <c r="AI18" s="88" t="s">
        <v>106</v>
      </c>
    </row>
    <row r="19" spans="1:35" ht="63.75" x14ac:dyDescent="0.25">
      <c r="A19" s="91">
        <v>3</v>
      </c>
      <c r="B19" s="78" t="s">
        <v>51</v>
      </c>
      <c r="C19" s="78" t="s">
        <v>54</v>
      </c>
      <c r="D19" s="72">
        <v>45394</v>
      </c>
      <c r="E19" s="83">
        <v>13752</v>
      </c>
      <c r="F19" s="78" t="s">
        <v>57</v>
      </c>
      <c r="G19" s="78" t="s">
        <v>60</v>
      </c>
      <c r="H19" s="78" t="s">
        <v>62</v>
      </c>
      <c r="I19" s="78" t="s">
        <v>66</v>
      </c>
      <c r="J19" s="78" t="s">
        <v>67</v>
      </c>
      <c r="K19" s="84" t="s">
        <v>70</v>
      </c>
      <c r="L19" s="85">
        <v>413.66</v>
      </c>
      <c r="M19" s="93" t="s">
        <v>71</v>
      </c>
      <c r="N19" s="93">
        <v>4.5</v>
      </c>
      <c r="O19" s="76">
        <v>45384</v>
      </c>
      <c r="P19" s="76">
        <v>45388</v>
      </c>
      <c r="Q19" s="84" t="s">
        <v>72</v>
      </c>
      <c r="R19" s="94" t="s">
        <v>73</v>
      </c>
      <c r="S19" s="78" t="s">
        <v>74</v>
      </c>
      <c r="T19" s="77">
        <v>1752</v>
      </c>
      <c r="U19" s="78" t="s">
        <v>79</v>
      </c>
      <c r="V19" s="78" t="s">
        <v>80</v>
      </c>
      <c r="W19" s="79">
        <v>1861.47</v>
      </c>
      <c r="X19" s="79">
        <v>1861.47</v>
      </c>
      <c r="Y19" s="85">
        <f t="shared" si="0"/>
        <v>0</v>
      </c>
      <c r="Z19" s="85"/>
      <c r="AA19" s="85"/>
      <c r="AB19" s="71" t="s">
        <v>81</v>
      </c>
      <c r="AC19" s="85">
        <v>5087.6499999999996</v>
      </c>
      <c r="AD19" s="85">
        <f t="shared" si="1"/>
        <v>6949.12</v>
      </c>
      <c r="AE19" s="80" t="s">
        <v>85</v>
      </c>
      <c r="AF19" s="86" t="s">
        <v>83</v>
      </c>
      <c r="AG19" s="86" t="s">
        <v>82</v>
      </c>
      <c r="AH19" s="87" t="s">
        <v>84</v>
      </c>
      <c r="AI19" s="88" t="s">
        <v>106</v>
      </c>
    </row>
    <row r="20" spans="1:35" s="12" customFormat="1" ht="51" x14ac:dyDescent="0.25">
      <c r="A20" s="91">
        <v>4</v>
      </c>
      <c r="B20" s="78" t="s">
        <v>86</v>
      </c>
      <c r="C20" s="78" t="s">
        <v>87</v>
      </c>
      <c r="D20" s="89">
        <v>45546</v>
      </c>
      <c r="E20" s="83">
        <v>13859</v>
      </c>
      <c r="F20" s="78" t="s">
        <v>88</v>
      </c>
      <c r="G20" s="78" t="s">
        <v>89</v>
      </c>
      <c r="H20" s="78" t="s">
        <v>61</v>
      </c>
      <c r="I20" s="78" t="s">
        <v>90</v>
      </c>
      <c r="J20" s="78" t="s">
        <v>91</v>
      </c>
      <c r="K20" s="84" t="s">
        <v>105</v>
      </c>
      <c r="L20" s="85">
        <v>413.66</v>
      </c>
      <c r="M20" s="93" t="s">
        <v>71</v>
      </c>
      <c r="N20" s="93">
        <v>4.5</v>
      </c>
      <c r="O20" s="89">
        <v>45530</v>
      </c>
      <c r="P20" s="89">
        <v>45534</v>
      </c>
      <c r="Q20" s="84" t="s">
        <v>92</v>
      </c>
      <c r="R20" s="94" t="s">
        <v>73</v>
      </c>
      <c r="S20" s="78" t="s">
        <v>74</v>
      </c>
      <c r="T20" s="77">
        <v>1752</v>
      </c>
      <c r="U20" s="78" t="s">
        <v>93</v>
      </c>
      <c r="V20" s="78" t="s">
        <v>94</v>
      </c>
      <c r="W20" s="85">
        <v>1861.47</v>
      </c>
      <c r="X20" s="85">
        <v>1861.47</v>
      </c>
      <c r="Y20" s="85">
        <f t="shared" si="0"/>
        <v>0</v>
      </c>
      <c r="Z20" s="85"/>
      <c r="AA20" s="85"/>
      <c r="AB20" s="71" t="s">
        <v>81</v>
      </c>
      <c r="AC20" s="85">
        <v>5790.76</v>
      </c>
      <c r="AD20" s="85">
        <f t="shared" si="1"/>
        <v>7652.2300000000005</v>
      </c>
      <c r="AE20" s="86" t="s">
        <v>95</v>
      </c>
      <c r="AF20" s="86" t="s">
        <v>83</v>
      </c>
      <c r="AG20" s="87" t="s">
        <v>96</v>
      </c>
      <c r="AH20" s="87" t="s">
        <v>84</v>
      </c>
      <c r="AI20" s="88" t="s">
        <v>106</v>
      </c>
    </row>
    <row r="21" spans="1:35" s="12" customFormat="1" ht="63.75" x14ac:dyDescent="0.25">
      <c r="A21" s="91">
        <v>5</v>
      </c>
      <c r="B21" s="78" t="s">
        <v>97</v>
      </c>
      <c r="C21" s="78" t="s">
        <v>98</v>
      </c>
      <c r="D21" s="89">
        <v>45546</v>
      </c>
      <c r="E21" s="83">
        <v>13859</v>
      </c>
      <c r="F21" s="78" t="s">
        <v>99</v>
      </c>
      <c r="G21" s="78" t="s">
        <v>100</v>
      </c>
      <c r="H21" s="78" t="s">
        <v>61</v>
      </c>
      <c r="I21" s="78" t="s">
        <v>101</v>
      </c>
      <c r="J21" s="78" t="s">
        <v>91</v>
      </c>
      <c r="K21" s="84" t="s">
        <v>104</v>
      </c>
      <c r="L21" s="85">
        <v>413.66</v>
      </c>
      <c r="M21" s="93" t="s">
        <v>71</v>
      </c>
      <c r="N21" s="93">
        <v>4.5</v>
      </c>
      <c r="O21" s="89">
        <v>45530</v>
      </c>
      <c r="P21" s="89">
        <v>45534</v>
      </c>
      <c r="Q21" s="84" t="s">
        <v>92</v>
      </c>
      <c r="R21" s="94" t="s">
        <v>73</v>
      </c>
      <c r="S21" s="78" t="s">
        <v>74</v>
      </c>
      <c r="T21" s="77">
        <v>1752</v>
      </c>
      <c r="U21" s="78" t="s">
        <v>102</v>
      </c>
      <c r="V21" s="78" t="s">
        <v>103</v>
      </c>
      <c r="W21" s="85">
        <v>1861.47</v>
      </c>
      <c r="X21" s="85">
        <v>1861.47</v>
      </c>
      <c r="Y21" s="85">
        <f t="shared" si="0"/>
        <v>0</v>
      </c>
      <c r="Z21" s="85"/>
      <c r="AA21" s="85"/>
      <c r="AB21" s="71" t="s">
        <v>81</v>
      </c>
      <c r="AC21" s="85">
        <v>5790.76</v>
      </c>
      <c r="AD21" s="85">
        <f t="shared" si="1"/>
        <v>7652.2300000000005</v>
      </c>
      <c r="AE21" s="86" t="s">
        <v>95</v>
      </c>
      <c r="AF21" s="86" t="s">
        <v>83</v>
      </c>
      <c r="AG21" s="87" t="s">
        <v>96</v>
      </c>
      <c r="AH21" s="87" t="s">
        <v>84</v>
      </c>
      <c r="AI21" s="88" t="s">
        <v>106</v>
      </c>
    </row>
    <row r="22" spans="1:35" s="107" customFormat="1" ht="115.5" thickBot="1" x14ac:dyDescent="0.3">
      <c r="A22" s="95">
        <v>6</v>
      </c>
      <c r="B22" s="96" t="s">
        <v>107</v>
      </c>
      <c r="C22" s="96" t="s">
        <v>108</v>
      </c>
      <c r="D22" s="97">
        <v>45609</v>
      </c>
      <c r="E22" s="98">
        <v>13910</v>
      </c>
      <c r="F22" s="96" t="s">
        <v>99</v>
      </c>
      <c r="G22" s="96" t="s">
        <v>100</v>
      </c>
      <c r="H22" s="96" t="s">
        <v>61</v>
      </c>
      <c r="I22" s="96" t="s">
        <v>101</v>
      </c>
      <c r="J22" s="96" t="s">
        <v>91</v>
      </c>
      <c r="K22" s="99" t="s">
        <v>109</v>
      </c>
      <c r="L22" s="85">
        <v>689.44</v>
      </c>
      <c r="M22" s="100" t="s">
        <v>110</v>
      </c>
      <c r="N22" s="100">
        <v>3.5</v>
      </c>
      <c r="O22" s="97">
        <v>45587</v>
      </c>
      <c r="P22" s="97">
        <v>45590</v>
      </c>
      <c r="Q22" s="99" t="s">
        <v>111</v>
      </c>
      <c r="R22" s="101" t="s">
        <v>73</v>
      </c>
      <c r="S22" s="96" t="s">
        <v>74</v>
      </c>
      <c r="T22" s="102">
        <v>1752</v>
      </c>
      <c r="U22" s="96" t="s">
        <v>112</v>
      </c>
      <c r="V22" s="96" t="s">
        <v>113</v>
      </c>
      <c r="W22" s="85">
        <v>2413.0100000000002</v>
      </c>
      <c r="X22" s="85">
        <v>2413.0100000000002</v>
      </c>
      <c r="Y22" s="85">
        <f t="shared" si="0"/>
        <v>0</v>
      </c>
      <c r="Z22" s="85"/>
      <c r="AA22" s="85"/>
      <c r="AB22" s="103" t="s">
        <v>81</v>
      </c>
      <c r="AC22" s="85">
        <v>4845.92</v>
      </c>
      <c r="AD22" s="85">
        <f t="shared" si="1"/>
        <v>7258.93</v>
      </c>
      <c r="AE22" s="104" t="s">
        <v>115</v>
      </c>
      <c r="AF22" s="104" t="s">
        <v>83</v>
      </c>
      <c r="AG22" s="105" t="s">
        <v>114</v>
      </c>
      <c r="AH22" s="105" t="s">
        <v>84</v>
      </c>
      <c r="AI22" s="106" t="s">
        <v>106</v>
      </c>
    </row>
    <row r="23" spans="1:35" ht="15.75" customHeight="1" thickBot="1" x14ac:dyDescent="0.3">
      <c r="A23" s="52" t="s">
        <v>42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25">
        <f>SUM(L17:L22)</f>
        <v>2757.7400000000002</v>
      </c>
      <c r="M23" s="30"/>
      <c r="N23" s="30"/>
      <c r="O23" s="30"/>
      <c r="P23" s="30"/>
      <c r="Q23" s="19"/>
      <c r="R23" s="20"/>
      <c r="S23" s="14"/>
      <c r="T23" s="14"/>
      <c r="U23" s="3"/>
      <c r="V23" s="3"/>
      <c r="W23" s="27">
        <f>SUM(W17:W22)</f>
        <v>11720.36</v>
      </c>
      <c r="X23" s="27">
        <f>SUM(X17:X22)</f>
        <v>11720.36</v>
      </c>
      <c r="Y23" s="27">
        <f>SUM(Y17:Y22)</f>
        <v>0</v>
      </c>
      <c r="Z23" s="27">
        <f>SUM(Z17:Z22)</f>
        <v>0</v>
      </c>
      <c r="AA23" s="27">
        <f>SUM(AA17:AA22)</f>
        <v>0</v>
      </c>
      <c r="AB23" s="4"/>
      <c r="AC23" s="27">
        <f>SUM(AC17:AC22)</f>
        <v>31442.58</v>
      </c>
      <c r="AD23" s="27">
        <f>SUM(AD17:AD22)</f>
        <v>43162.94</v>
      </c>
      <c r="AE23" s="5"/>
      <c r="AF23" s="5"/>
      <c r="AG23" s="6"/>
      <c r="AH23" s="6"/>
      <c r="AI23" s="15"/>
    </row>
    <row r="24" spans="1:3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26"/>
      <c r="M24" s="16"/>
      <c r="N24" s="16"/>
      <c r="O24" s="16"/>
      <c r="P24" s="16"/>
      <c r="Q24" s="16"/>
      <c r="R24" s="16"/>
      <c r="S24" s="16"/>
      <c r="T24" s="16"/>
      <c r="U24" s="7"/>
      <c r="V24" s="7"/>
      <c r="W24" s="28"/>
      <c r="X24" s="28"/>
      <c r="Y24" s="28"/>
      <c r="Z24" s="28"/>
      <c r="AA24" s="28"/>
      <c r="AB24" s="8"/>
      <c r="AC24" s="28"/>
      <c r="AD24" s="28"/>
      <c r="AE24" s="9"/>
      <c r="AF24" s="9"/>
      <c r="AG24" s="9"/>
      <c r="AH24" s="9"/>
      <c r="AI24" s="11"/>
    </row>
    <row r="25" spans="1:35" s="11" customFormat="1" x14ac:dyDescent="0.25">
      <c r="A25" s="11" t="s">
        <v>116</v>
      </c>
      <c r="K25" s="16"/>
      <c r="L25" s="22"/>
      <c r="M25" s="16"/>
      <c r="N25" s="16"/>
      <c r="O25" s="16"/>
      <c r="P25" s="16"/>
      <c r="W25" s="22"/>
      <c r="X25" s="22"/>
      <c r="Y25" s="22"/>
      <c r="Z25" s="22"/>
      <c r="AA25" s="22"/>
      <c r="AC25" s="22"/>
      <c r="AD25" s="22"/>
    </row>
    <row r="26" spans="1:35" s="11" customFormat="1" x14ac:dyDescent="0.25">
      <c r="A26" s="11" t="s">
        <v>47</v>
      </c>
      <c r="K26" s="16"/>
      <c r="L26" s="22"/>
      <c r="M26" s="16"/>
      <c r="N26" s="16"/>
      <c r="O26" s="16"/>
      <c r="P26" s="16"/>
      <c r="W26" s="22"/>
      <c r="X26" s="22"/>
      <c r="Y26" s="22"/>
      <c r="Z26" s="22"/>
      <c r="AA26" s="22"/>
      <c r="AC26" s="22"/>
      <c r="AD26" s="22"/>
    </row>
    <row r="27" spans="1:35" s="11" customFormat="1" x14ac:dyDescent="0.25">
      <c r="A27" s="65" t="s">
        <v>48</v>
      </c>
      <c r="B27" s="65"/>
      <c r="C27" s="65"/>
      <c r="D27" s="65"/>
      <c r="E27" s="65"/>
      <c r="F27" s="65"/>
      <c r="G27" s="65"/>
      <c r="H27" s="65"/>
      <c r="I27" s="65"/>
      <c r="J27" s="65"/>
      <c r="K27" s="16"/>
      <c r="L27" s="66"/>
      <c r="M27" s="16"/>
      <c r="N27" s="16"/>
      <c r="O27" s="16"/>
      <c r="P27" s="16"/>
      <c r="W27" s="22"/>
      <c r="X27" s="22"/>
      <c r="Y27" s="22"/>
      <c r="Z27" s="22"/>
      <c r="AA27" s="22"/>
      <c r="AC27" s="22"/>
      <c r="AD27" s="22"/>
    </row>
    <row r="28" spans="1:3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L28" s="23"/>
    </row>
  </sheetData>
  <mergeCells count="32">
    <mergeCell ref="A23:K23"/>
    <mergeCell ref="A14:A16"/>
    <mergeCell ref="T15:T16"/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  <mergeCell ref="F15:F16"/>
    <mergeCell ref="G15:G16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RBTRANS DIÁRIAS SERV DEZ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2025-02-04T14:04:39Z</dcterms:modified>
</cp:coreProperties>
</file>