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8800" windowHeight="12225"/>
  </bookViews>
  <sheets>
    <sheet name="RBTRANS DIÁIRAS SERV AGO 2023" sheetId="1" r:id="rId1"/>
  </sheets>
  <calcPr calcId="125725"/>
</workbook>
</file>

<file path=xl/calcChain.xml><?xml version="1.0" encoding="utf-8"?>
<calcChain xmlns="http://schemas.openxmlformats.org/spreadsheetml/2006/main">
  <c r="AD14" i="1"/>
  <c r="AD19" s="1"/>
  <c r="AC19"/>
  <c r="AA19"/>
  <c r="Z19"/>
  <c r="X19"/>
  <c r="W19"/>
  <c r="G19"/>
  <c r="Y17"/>
  <c r="AD16"/>
  <c r="Y16"/>
  <c r="AD15"/>
  <c r="Y15"/>
  <c r="Y19" s="1"/>
  <c r="AD17"/>
  <c r="AD18"/>
  <c r="Y14"/>
</calcChain>
</file>

<file path=xl/sharedStrings.xml><?xml version="1.0" encoding="utf-8"?>
<sst xmlns="http://schemas.openxmlformats.org/spreadsheetml/2006/main" count="176" uniqueCount="129">
  <si>
    <t>PODER EXECUTIVO MUNICIPAL</t>
  </si>
  <si>
    <t>Seq</t>
  </si>
  <si>
    <t>Da Concessão</t>
  </si>
  <si>
    <t>Dados do Responsável pelo Adiantamento</t>
  </si>
  <si>
    <t>Do Deslocamento</t>
  </si>
  <si>
    <t>Da Despesa</t>
  </si>
  <si>
    <t>Da Prestação de Contas</t>
  </si>
  <si>
    <t>Nº do Processo</t>
  </si>
  <si>
    <t>Nº da Portaria</t>
  </si>
  <si>
    <t>Data</t>
  </si>
  <si>
    <t>D.O.E</t>
  </si>
  <si>
    <t>Motivo</t>
  </si>
  <si>
    <t>Valor unitário da diária</t>
  </si>
  <si>
    <t>Classe</t>
  </si>
  <si>
    <t>Nº de diárias</t>
  </si>
  <si>
    <t>Nome</t>
  </si>
  <si>
    <t>Matrícula</t>
  </si>
  <si>
    <t>Vínculo</t>
  </si>
  <si>
    <t>Cargo ou Função</t>
  </si>
  <si>
    <t>Lotação</t>
  </si>
  <si>
    <t>Início</t>
  </si>
  <si>
    <t>Término</t>
  </si>
  <si>
    <t>Itinerário</t>
  </si>
  <si>
    <t>Meio de transporte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</si>
  <si>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</si>
  <si>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</si>
  <si>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</si>
  <si>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</si>
  <si>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</si>
  <si>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</si>
  <si>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</si>
  <si>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</si>
  <si>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</si>
  <si>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</si>
  <si>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>Resultado líquido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</si>
  <si>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</si>
  <si>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</si>
  <si>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</si>
  <si>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</si>
  <si>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</si>
  <si>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</si>
  <si>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</si>
  <si>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</si>
  <si>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</si>
  <si>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</si>
  <si>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</si>
  <si>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</si>
  <si>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</si>
  <si>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</si>
  <si>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</si>
  <si>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</si>
  <si>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</si>
  <si>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</si>
  <si>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</si>
  <si>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</si>
  <si>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</si>
  <si>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</si>
  <si>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</si>
  <si>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</si>
  <si>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</si>
  <si>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</si>
  <si>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</si>
  <si>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</si>
  <si>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</si>
  <si>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</si>
  <si>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</si>
  <si>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</si>
  <si>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</si>
  <si>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</si>
  <si>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</si>
  <si>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DEMONSTRATIVO DA CONCESSÃO DE ADIANTAMENTOS - DIÁRIAS E PASSAGENS - SERVIDOR</t>
  </si>
  <si>
    <t>PRESTAÇÃO DE CONTAS  - EXERCÍCIO 2023</t>
  </si>
  <si>
    <t>RESOLUÇÃO Nº 87, DE 28 DE NOVEMBRO DE 2013 - TRIBUNAL DE CONTAS DO ESTADO DO ACRE</t>
  </si>
  <si>
    <t>Nome do responsável pela elaboração: Rosineuda Silva de Freitas da Cunha</t>
  </si>
  <si>
    <t>Nome do titular do Órgão/Entidade/Fundo (no exercício do cargo): Francisco José Benício Dias</t>
  </si>
  <si>
    <t>11111/2023</t>
  </si>
  <si>
    <t>11112/2023</t>
  </si>
  <si>
    <t>11158/2023</t>
  </si>
  <si>
    <t>188/2023</t>
  </si>
  <si>
    <t>Participar do 1º Congresso Nacional de Gestão de Trânsito - CONGETRAN, nos dias 18 a 20 de abril de 2023, na cidade de Itaberaba - BA.</t>
  </si>
  <si>
    <t>II</t>
  </si>
  <si>
    <t>Sérgio José Neves Junior</t>
  </si>
  <si>
    <t>709541-1</t>
  </si>
  <si>
    <t>Efetivo</t>
  </si>
  <si>
    <t>Arquiteto</t>
  </si>
  <si>
    <t>CAMOB</t>
  </si>
  <si>
    <t>Aéreo</t>
  </si>
  <si>
    <t>3.3.90.14.00</t>
  </si>
  <si>
    <t>1.10</t>
  </si>
  <si>
    <t>172020301/2023</t>
  </si>
  <si>
    <t>2299/2023</t>
  </si>
  <si>
    <t>30/06/2023</t>
  </si>
  <si>
    <t>Deferida</t>
  </si>
  <si>
    <t>Não há</t>
  </si>
  <si>
    <t>187/2023</t>
  </si>
  <si>
    <t>Elton Dantas de Oliveira Teixeira</t>
  </si>
  <si>
    <t>Rio Branco - AC/ Itaberaba - BA</t>
  </si>
  <si>
    <t>707161-1</t>
  </si>
  <si>
    <t>Diretor de Trânsito</t>
  </si>
  <si>
    <t>DITR</t>
  </si>
  <si>
    <t>172020302/2023</t>
  </si>
  <si>
    <t>172020300/2023</t>
  </si>
  <si>
    <t>Francisco José Benício Dias</t>
  </si>
  <si>
    <t>712896-2</t>
  </si>
  <si>
    <t>Comissionado</t>
  </si>
  <si>
    <t xml:space="preserve">Superintendente </t>
  </si>
  <si>
    <t>GBSUP</t>
  </si>
  <si>
    <t>186/2023</t>
  </si>
  <si>
    <t>172020298/2023</t>
  </si>
  <si>
    <t>141/2023</t>
  </si>
  <si>
    <t>142/2023</t>
  </si>
  <si>
    <t>306/2023</t>
  </si>
  <si>
    <t>I</t>
  </si>
  <si>
    <t>Acompanhar e assessorar o Exmo. Sr. Prefeito na XII Reunião Geral do Grupo de Benchmarking QualiÔnibus - 4º Reunião do Fórum Gaúcho de Secretários e Dirigentes, nos dias 29 a 30 de junho de 2023, na cidade de Porto Alegre - RS</t>
  </si>
  <si>
    <t>Rio Branco - AC/ Porto Alegre - RS</t>
  </si>
  <si>
    <t>18/07/2023</t>
  </si>
  <si>
    <t>305/2023</t>
  </si>
  <si>
    <t>Diego de Farias Parreira</t>
  </si>
  <si>
    <t>708992-1</t>
  </si>
  <si>
    <t>DITP</t>
  </si>
  <si>
    <t>172020409/2023</t>
  </si>
  <si>
    <t>172020552/2023</t>
  </si>
  <si>
    <t>172020408/2023</t>
  </si>
  <si>
    <t>172020553/2023</t>
  </si>
  <si>
    <t>Data da emissão: 26/09/2023</t>
  </si>
  <si>
    <r>
      <t xml:space="preserve">IDENTIFICAÇÃO DO ÓRGÃO/ENTIDADE/FUNDO: </t>
    </r>
    <r>
      <rPr>
        <b/>
        <sz val="11"/>
        <color theme="1"/>
        <rFont val="Calibri"/>
        <family val="2"/>
        <scheme val="minor"/>
      </rPr>
      <t>SUPERINTENDÊNCIA MUNICIPAL DE TRANSPORTES E TRÂNSITO - RBTRANS</t>
    </r>
  </si>
  <si>
    <r>
      <t xml:space="preserve">REALIZADO ATÉ O MÊS (ACUMULADO): </t>
    </r>
    <r>
      <rPr>
        <b/>
        <sz val="11"/>
        <color theme="1"/>
        <rFont val="Calibri"/>
        <family val="2"/>
        <scheme val="minor"/>
      </rPr>
      <t>JANEIRO A AGOSTO/2023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</si>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</sst>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43" fontId="6" fillId="0" borderId="4" xfId="2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4" fontId="0" fillId="0" borderId="0" xfId="1" applyFont="1" applyAlignment="1">
      <alignment horizontal="left"/>
    </xf>
    <xf numFmtId="44" fontId="3" fillId="0" borderId="0" xfId="1" applyFont="1" applyFill="1" applyBorder="1" applyAlignment="1">
      <alignment horizontal="left"/>
    </xf>
    <xf numFmtId="44" fontId="3" fillId="2" borderId="2" xfId="1" applyFont="1" applyFill="1" applyBorder="1" applyAlignment="1">
      <alignment horizontal="center" vertical="center" wrapText="1"/>
    </xf>
    <xf numFmtId="44" fontId="3" fillId="2" borderId="12" xfId="1" applyFont="1" applyFill="1" applyBorder="1" applyAlignment="1">
      <alignment horizontal="center" vertical="center"/>
    </xf>
    <xf numFmtId="44" fontId="6" fillId="0" borderId="1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7" fillId="0" borderId="5" xfId="1" applyFont="1" applyFill="1" applyBorder="1" applyAlignment="1">
      <alignment vertical="center"/>
    </xf>
    <xf numFmtId="44" fontId="7" fillId="0" borderId="0" xfId="1" applyFont="1" applyBorder="1" applyAlignment="1">
      <alignment vertical="center"/>
    </xf>
    <xf numFmtId="44" fontId="3" fillId="0" borderId="0" xfId="1" applyFont="1" applyAlignment="1">
      <alignment horizontal="left"/>
    </xf>
    <xf numFmtId="44" fontId="6" fillId="0" borderId="0" xfId="1" applyFont="1" applyAlignment="1">
      <alignment horizontal="left"/>
    </xf>
    <xf numFmtId="44" fontId="6" fillId="0" borderId="0" xfId="1" applyFont="1"/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4" fontId="5" fillId="2" borderId="2" xfId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 wrapText="1"/>
    </xf>
    <xf numFmtId="44" fontId="5" fillId="2" borderId="12" xfId="1" applyFont="1" applyFill="1" applyBorder="1" applyAlignment="1">
      <alignment horizontal="center" vertical="center"/>
    </xf>
    <xf numFmtId="44" fontId="10" fillId="0" borderId="10" xfId="1" applyFont="1" applyFill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/>
    </xf>
    <xf numFmtId="44" fontId="10" fillId="0" borderId="4" xfId="1" applyFont="1" applyFill="1" applyBorder="1" applyAlignment="1">
      <alignment horizontal="center" vertical="center"/>
    </xf>
    <xf numFmtId="44" fontId="10" fillId="0" borderId="0" xfId="1" applyFont="1" applyAlignment="1">
      <alignment horizontal="left"/>
    </xf>
    <xf numFmtId="44" fontId="10" fillId="0" borderId="0" xfId="1" applyFont="1"/>
    <xf numFmtId="44" fontId="5" fillId="2" borderId="2" xfId="1" applyFont="1" applyFill="1" applyBorder="1" applyAlignment="1">
      <alignment horizontal="center" vertical="center" wrapText="1"/>
    </xf>
    <xf numFmtId="44" fontId="3" fillId="2" borderId="12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121445</xdr:colOff>
      <xdr:row>0</xdr:row>
      <xdr:rowOff>83343</xdr:rowOff>
    </xdr:from>
    <xdr:to>
      <xdr:col>1</xdr:col>
      <xdr:colOff>728799</xdr:colOff>
      <xdr:row>0</xdr:row>
      <xdr:rowOff>881062</xdr:rowOff>
    </xdr:to>
    <xdr:pic>
      <xdr:nvPicPr>
        <xdr:cNvPr id="1113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4" y="83343"/>
          <a:ext cx="607354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90" zoomScaleNormal="90" zoomScaleSheetLayoutView="100" workbookViewId="0">
      <selection activeCell="AI18" sqref="AI18"/>
    </sheetView>
  </sheetViews>
  <sheetFormatPr defaultRowHeight="12.75"/>
  <cols>
    <col min="1" max="1" width="9.140625" style="2"/>
    <col min="2" max="2" width="14.140625" style="2" bestFit="1" customWidth="1"/>
    <col min="3" max="3" width="10.85546875" style="2" customWidth="1"/>
    <col min="4" max="4" width="12.28515625" style="2" customWidth="1"/>
    <col min="5" max="5" width="9.28515625" style="2" customWidth="1"/>
    <col min="6" max="6" width="55.7109375" style="2" customWidth="1"/>
    <col min="7" max="7" width="15.42578125" style="83" customWidth="1"/>
    <col min="8" max="8" width="6.5703125" style="2" bestFit="1" customWidth="1"/>
    <col min="9" max="9" width="12.42578125" style="4" bestFit="1" customWidth="1"/>
    <col min="10" max="10" width="27.42578125" style="2" bestFit="1" customWidth="1"/>
    <col min="11" max="11" width="9.7109375" style="2" customWidth="1"/>
    <col min="12" max="12" width="13.42578125" style="2" bestFit="1" customWidth="1"/>
    <col min="13" max="13" width="15.85546875" style="6" customWidth="1"/>
    <col min="14" max="14" width="7.7109375" style="2" bestFit="1" customWidth="1"/>
    <col min="15" max="16" width="10.42578125" style="2" bestFit="1" customWidth="1"/>
    <col min="17" max="17" width="30" style="2" bestFit="1" customWidth="1"/>
    <col min="18" max="18" width="11.5703125" style="2" customWidth="1"/>
    <col min="19" max="19" width="12.5703125" style="2" customWidth="1"/>
    <col min="20" max="20" width="9" style="2" customWidth="1"/>
    <col min="21" max="21" width="15" style="2" customWidth="1"/>
    <col min="22" max="22" width="14.140625" style="2" customWidth="1"/>
    <col min="23" max="23" width="13.85546875" style="94" bestFit="1" customWidth="1"/>
    <col min="24" max="24" width="15.28515625" style="94" customWidth="1"/>
    <col min="25" max="25" width="13.28515625" style="94" bestFit="1" customWidth="1"/>
    <col min="26" max="26" width="10" style="94" bestFit="1" customWidth="1"/>
    <col min="27" max="27" width="18.140625" style="94" bestFit="1" customWidth="1"/>
    <col min="28" max="28" width="15.5703125" style="7" customWidth="1"/>
    <col min="29" max="29" width="12.85546875" style="94" customWidth="1"/>
    <col min="30" max="30" width="13.7109375" style="94" customWidth="1"/>
    <col min="31" max="31" width="11.42578125" style="2" customWidth="1"/>
    <col min="32" max="32" width="16.7109375" style="2" bestFit="1" customWidth="1"/>
    <col min="33" max="33" width="19" style="2" customWidth="1"/>
    <col min="34" max="36" width="9.140625" style="2" customWidth="1"/>
    <col min="37" max="16384" width="9.140625" style="2"/>
  </cols>
  <sheetData>
    <row r="1" spans="1:33" s="1" customFormat="1" ht="75" customHeight="1">
      <c r="G1" s="72"/>
      <c r="W1" s="72"/>
      <c r="X1" s="72"/>
      <c r="Y1" s="72"/>
      <c r="Z1" s="72"/>
      <c r="AA1" s="72"/>
      <c r="AC1" s="72"/>
      <c r="AD1" s="72"/>
    </row>
    <row r="2" spans="1:33" s="1" customFormat="1" ht="15">
      <c r="A2" s="20" t="s">
        <v>0</v>
      </c>
      <c r="G2" s="72"/>
      <c r="W2" s="72"/>
      <c r="X2" s="72"/>
      <c r="Y2" s="72"/>
      <c r="Z2" s="72"/>
      <c r="AA2" s="72"/>
      <c r="AC2" s="72"/>
      <c r="AD2" s="72"/>
    </row>
    <row r="3" spans="1:33" s="1" customFormat="1" ht="15">
      <c r="A3" s="20" t="s">
        <v>71</v>
      </c>
      <c r="G3" s="72"/>
      <c r="W3" s="72"/>
      <c r="X3" s="72"/>
      <c r="Y3" s="72"/>
      <c r="Z3" s="72"/>
      <c r="AA3" s="72"/>
      <c r="AC3" s="72"/>
      <c r="AD3" s="72"/>
    </row>
    <row r="4" spans="1:33" s="1" customFormat="1" ht="15">
      <c r="A4" s="1" t="s">
        <v>72</v>
      </c>
      <c r="G4" s="72"/>
      <c r="W4" s="72"/>
      <c r="X4" s="72"/>
      <c r="Y4" s="72"/>
      <c r="Z4" s="72"/>
      <c r="AA4" s="72"/>
      <c r="AC4" s="72"/>
      <c r="AD4" s="72"/>
    </row>
    <row r="5" spans="1:33" s="1" customFormat="1" ht="15">
      <c r="G5" s="72"/>
      <c r="W5" s="72"/>
      <c r="X5" s="72"/>
      <c r="Y5" s="72"/>
      <c r="Z5" s="72"/>
      <c r="AA5" s="72"/>
      <c r="AC5" s="72"/>
      <c r="AD5" s="72"/>
    </row>
    <row r="6" spans="1:33" s="1" customFormat="1" ht="15">
      <c r="A6" s="21" t="s">
        <v>125</v>
      </c>
      <c r="G6" s="72"/>
      <c r="W6" s="72"/>
      <c r="X6" s="72"/>
      <c r="Y6" s="72"/>
      <c r="Z6" s="72"/>
      <c r="AA6" s="72"/>
      <c r="AC6" s="72"/>
      <c r="AD6" s="72"/>
    </row>
    <row r="7" spans="1:33" s="1" customFormat="1" ht="15">
      <c r="A7" s="21" t="s">
        <v>126</v>
      </c>
      <c r="G7" s="72"/>
      <c r="W7" s="72"/>
      <c r="X7" s="72"/>
      <c r="Y7" s="72"/>
      <c r="Z7" s="72"/>
      <c r="AA7" s="72"/>
      <c r="AC7" s="72"/>
      <c r="AD7" s="72"/>
    </row>
    <row r="8" spans="1:33" s="1" customFormat="1" ht="15">
      <c r="G8" s="72"/>
      <c r="W8" s="72"/>
      <c r="X8" s="72"/>
      <c r="Y8" s="72"/>
      <c r="Z8" s="72"/>
      <c r="AA8" s="72"/>
      <c r="AC8" s="72"/>
      <c r="AD8" s="72"/>
    </row>
    <row r="9" spans="1:33" s="1" customFormat="1" ht="15.75" thickBot="1">
      <c r="A9" s="19" t="s">
        <v>70</v>
      </c>
      <c r="B9" s="19"/>
      <c r="C9" s="19"/>
      <c r="D9" s="19"/>
      <c r="E9" s="19"/>
      <c r="F9" s="19"/>
      <c r="G9" s="7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73"/>
      <c r="X9" s="73"/>
      <c r="Y9" s="73"/>
      <c r="Z9" s="73"/>
      <c r="AA9" s="73"/>
      <c r="AB9" s="19"/>
      <c r="AC9" s="73"/>
      <c r="AD9" s="73"/>
      <c r="AE9" s="19"/>
      <c r="AF9" s="19"/>
      <c r="AG9" s="19"/>
    </row>
    <row r="10" spans="1:33" ht="15">
      <c r="A10" s="30" t="s">
        <v>1</v>
      </c>
      <c r="B10" s="31" t="s">
        <v>2</v>
      </c>
      <c r="C10" s="31"/>
      <c r="D10" s="31"/>
      <c r="E10" s="31"/>
      <c r="F10" s="31"/>
      <c r="G10" s="31"/>
      <c r="H10" s="31"/>
      <c r="I10" s="31"/>
      <c r="J10" s="32" t="s">
        <v>3</v>
      </c>
      <c r="K10" s="32"/>
      <c r="L10" s="32"/>
      <c r="M10" s="32"/>
      <c r="N10" s="32"/>
      <c r="O10" s="32" t="s">
        <v>4</v>
      </c>
      <c r="P10" s="32"/>
      <c r="Q10" s="32"/>
      <c r="R10" s="32"/>
      <c r="S10" s="33" t="s">
        <v>5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 t="s">
        <v>6</v>
      </c>
      <c r="AF10" s="34"/>
      <c r="AG10" s="35" t="s">
        <v>128</v>
      </c>
    </row>
    <row r="11" spans="1:33" ht="15">
      <c r="A11" s="36"/>
      <c r="B11" s="37" t="s">
        <v>7</v>
      </c>
      <c r="C11" s="38" t="s">
        <v>8</v>
      </c>
      <c r="D11" s="37" t="s">
        <v>9</v>
      </c>
      <c r="E11" s="37" t="s">
        <v>10</v>
      </c>
      <c r="F11" s="37" t="s">
        <v>11</v>
      </c>
      <c r="G11" s="74" t="s">
        <v>12</v>
      </c>
      <c r="H11" s="38" t="s">
        <v>13</v>
      </c>
      <c r="I11" s="38" t="s">
        <v>14</v>
      </c>
      <c r="J11" s="39" t="s">
        <v>15</v>
      </c>
      <c r="K11" s="39" t="s">
        <v>16</v>
      </c>
      <c r="L11" s="39" t="s">
        <v>17</v>
      </c>
      <c r="M11" s="40" t="s">
        <v>18</v>
      </c>
      <c r="N11" s="39" t="s">
        <v>19</v>
      </c>
      <c r="O11" s="39" t="s">
        <v>20</v>
      </c>
      <c r="P11" s="39" t="s">
        <v>21</v>
      </c>
      <c r="Q11" s="39" t="s">
        <v>22</v>
      </c>
      <c r="R11" s="40" t="s">
        <v>23</v>
      </c>
      <c r="S11" s="40" t="s">
        <v>24</v>
      </c>
      <c r="T11" s="40" t="s">
        <v>25</v>
      </c>
      <c r="U11" s="40" t="s">
        <v>26</v>
      </c>
      <c r="V11" s="40" t="s">
        <v>27</v>
      </c>
      <c r="W11" s="87" t="s">
        <v>28</v>
      </c>
      <c r="X11" s="87"/>
      <c r="Y11" s="87"/>
      <c r="Z11" s="87"/>
      <c r="AA11" s="87"/>
      <c r="AB11" s="41" t="s">
        <v>29</v>
      </c>
      <c r="AC11" s="95" t="s">
        <v>30</v>
      </c>
      <c r="AD11" s="95" t="s">
        <v>31</v>
      </c>
      <c r="AE11" s="42"/>
      <c r="AF11" s="42"/>
      <c r="AG11" s="43"/>
    </row>
    <row r="12" spans="1:33" ht="45">
      <c r="A12" s="36"/>
      <c r="B12" s="37"/>
      <c r="C12" s="38"/>
      <c r="D12" s="37"/>
      <c r="E12" s="37"/>
      <c r="F12" s="37"/>
      <c r="G12" s="74"/>
      <c r="H12" s="38"/>
      <c r="I12" s="38"/>
      <c r="J12" s="39"/>
      <c r="K12" s="39"/>
      <c r="L12" s="39"/>
      <c r="M12" s="40"/>
      <c r="N12" s="39"/>
      <c r="O12" s="39"/>
      <c r="P12" s="39"/>
      <c r="Q12" s="39"/>
      <c r="R12" s="40"/>
      <c r="S12" s="40"/>
      <c r="T12" s="40"/>
      <c r="U12" s="40"/>
      <c r="V12" s="40"/>
      <c r="W12" s="88" t="s">
        <v>32</v>
      </c>
      <c r="X12" s="88" t="s">
        <v>33</v>
      </c>
      <c r="Y12" s="88" t="s">
        <v>34</v>
      </c>
      <c r="Z12" s="88" t="s">
        <v>35</v>
      </c>
      <c r="AA12" s="88" t="s">
        <v>36</v>
      </c>
      <c r="AB12" s="41"/>
      <c r="AC12" s="95"/>
      <c r="AD12" s="95"/>
      <c r="AE12" s="44" t="s">
        <v>9</v>
      </c>
      <c r="AF12" s="44" t="s">
        <v>37</v>
      </c>
      <c r="AG12" s="43"/>
    </row>
    <row r="13" spans="1:33" s="4" customFormat="1" ht="30.75" thickBot="1">
      <c r="A13" s="45"/>
      <c r="B13" s="46" t="s">
        <v>38</v>
      </c>
      <c r="C13" s="46" t="s">
        <v>39</v>
      </c>
      <c r="D13" s="46" t="s">
        <v>40</v>
      </c>
      <c r="E13" s="46" t="s">
        <v>41</v>
      </c>
      <c r="F13" s="46" t="s">
        <v>42</v>
      </c>
      <c r="G13" s="75" t="s">
        <v>43</v>
      </c>
      <c r="H13" s="46" t="s">
        <v>44</v>
      </c>
      <c r="I13" s="47" t="s">
        <v>45</v>
      </c>
      <c r="J13" s="47" t="s">
        <v>46</v>
      </c>
      <c r="K13" s="47" t="s">
        <v>47</v>
      </c>
      <c r="L13" s="47" t="s">
        <v>48</v>
      </c>
      <c r="M13" s="48" t="s">
        <v>49</v>
      </c>
      <c r="N13" s="47" t="s">
        <v>50</v>
      </c>
      <c r="O13" s="47" t="s">
        <v>51</v>
      </c>
      <c r="P13" s="47" t="s">
        <v>52</v>
      </c>
      <c r="Q13" s="47" t="s">
        <v>53</v>
      </c>
      <c r="R13" s="47" t="s">
        <v>54</v>
      </c>
      <c r="S13" s="47" t="s">
        <v>55</v>
      </c>
      <c r="T13" s="47" t="s">
        <v>56</v>
      </c>
      <c r="U13" s="49" t="s">
        <v>57</v>
      </c>
      <c r="V13" s="49" t="s">
        <v>58</v>
      </c>
      <c r="W13" s="89" t="s">
        <v>59</v>
      </c>
      <c r="X13" s="89" t="s">
        <v>60</v>
      </c>
      <c r="Y13" s="89" t="s">
        <v>61</v>
      </c>
      <c r="Z13" s="89" t="s">
        <v>62</v>
      </c>
      <c r="AA13" s="89" t="s">
        <v>63</v>
      </c>
      <c r="AB13" s="49" t="s">
        <v>64</v>
      </c>
      <c r="AC13" s="89" t="s">
        <v>65</v>
      </c>
      <c r="AD13" s="96" t="s">
        <v>66</v>
      </c>
      <c r="AE13" s="50" t="s">
        <v>67</v>
      </c>
      <c r="AF13" s="46" t="s">
        <v>68</v>
      </c>
      <c r="AG13" s="51" t="s">
        <v>69</v>
      </c>
    </row>
    <row r="14" spans="1:33" s="4" customFormat="1" ht="38.25">
      <c r="A14" s="22">
        <v>1</v>
      </c>
      <c r="B14" s="22" t="s">
        <v>75</v>
      </c>
      <c r="C14" s="22" t="s">
        <v>78</v>
      </c>
      <c r="D14" s="23">
        <v>45044</v>
      </c>
      <c r="E14" s="24">
        <v>13521</v>
      </c>
      <c r="F14" s="52" t="s">
        <v>79</v>
      </c>
      <c r="G14" s="76">
        <v>689.43</v>
      </c>
      <c r="H14" s="22" t="s">
        <v>80</v>
      </c>
      <c r="I14" s="25">
        <v>4.5</v>
      </c>
      <c r="J14" s="84" t="s">
        <v>81</v>
      </c>
      <c r="K14" s="25" t="s">
        <v>82</v>
      </c>
      <c r="L14" s="25" t="s">
        <v>83</v>
      </c>
      <c r="M14" s="26" t="s">
        <v>84</v>
      </c>
      <c r="N14" s="25" t="s">
        <v>85</v>
      </c>
      <c r="O14" s="27">
        <v>45033</v>
      </c>
      <c r="P14" s="27">
        <v>45037</v>
      </c>
      <c r="Q14" s="25" t="s">
        <v>96</v>
      </c>
      <c r="R14" s="25" t="s">
        <v>86</v>
      </c>
      <c r="S14" s="25" t="s">
        <v>87</v>
      </c>
      <c r="T14" s="25" t="s">
        <v>88</v>
      </c>
      <c r="U14" s="28" t="s">
        <v>89</v>
      </c>
      <c r="V14" s="28" t="s">
        <v>89</v>
      </c>
      <c r="W14" s="90">
        <v>3102.44</v>
      </c>
      <c r="X14" s="90">
        <v>3102.44</v>
      </c>
      <c r="Y14" s="90">
        <f>W14-X14</f>
        <v>0</v>
      </c>
      <c r="Z14" s="90">
        <v>0</v>
      </c>
      <c r="AA14" s="90">
        <v>0</v>
      </c>
      <c r="AB14" s="28" t="s">
        <v>90</v>
      </c>
      <c r="AC14" s="90">
        <v>1623.16</v>
      </c>
      <c r="AD14" s="90">
        <f>SUM(X14+AC14)</f>
        <v>4725.6000000000004</v>
      </c>
      <c r="AE14" s="29" t="s">
        <v>91</v>
      </c>
      <c r="AF14" s="22" t="s">
        <v>92</v>
      </c>
      <c r="AG14" s="22" t="s">
        <v>93</v>
      </c>
    </row>
    <row r="15" spans="1:33" s="4" customFormat="1" ht="38.25">
      <c r="A15" s="12">
        <v>2</v>
      </c>
      <c r="B15" s="12" t="s">
        <v>76</v>
      </c>
      <c r="C15" s="12" t="s">
        <v>94</v>
      </c>
      <c r="D15" s="16">
        <v>45044</v>
      </c>
      <c r="E15" s="17">
        <v>13521</v>
      </c>
      <c r="F15" s="53" t="s">
        <v>79</v>
      </c>
      <c r="G15" s="77">
        <v>689.43</v>
      </c>
      <c r="H15" s="12" t="s">
        <v>80</v>
      </c>
      <c r="I15" s="13">
        <v>4.5</v>
      </c>
      <c r="J15" s="85" t="s">
        <v>95</v>
      </c>
      <c r="K15" s="13" t="s">
        <v>97</v>
      </c>
      <c r="L15" s="13" t="s">
        <v>83</v>
      </c>
      <c r="M15" s="14" t="s">
        <v>98</v>
      </c>
      <c r="N15" s="13" t="s">
        <v>99</v>
      </c>
      <c r="O15" s="18">
        <v>45033</v>
      </c>
      <c r="P15" s="18">
        <v>45037</v>
      </c>
      <c r="Q15" s="13" t="s">
        <v>96</v>
      </c>
      <c r="R15" s="13" t="s">
        <v>86</v>
      </c>
      <c r="S15" s="13" t="s">
        <v>87</v>
      </c>
      <c r="T15" s="13" t="s">
        <v>88</v>
      </c>
      <c r="U15" s="15" t="s">
        <v>100</v>
      </c>
      <c r="V15" s="15" t="s">
        <v>101</v>
      </c>
      <c r="W15" s="91">
        <v>3102.44</v>
      </c>
      <c r="X15" s="91">
        <v>3102.44</v>
      </c>
      <c r="Y15" s="91">
        <f>W15-X15</f>
        <v>0</v>
      </c>
      <c r="Z15" s="91">
        <v>0</v>
      </c>
      <c r="AA15" s="91">
        <v>0</v>
      </c>
      <c r="AB15" s="15" t="s">
        <v>90</v>
      </c>
      <c r="AC15" s="91">
        <v>1623.16</v>
      </c>
      <c r="AD15" s="91">
        <f>SUM(X15+AC15)</f>
        <v>4725.6000000000004</v>
      </c>
      <c r="AE15" s="11" t="s">
        <v>91</v>
      </c>
      <c r="AF15" s="12" t="s">
        <v>92</v>
      </c>
      <c r="AG15" s="12" t="s">
        <v>93</v>
      </c>
    </row>
    <row r="16" spans="1:33" s="4" customFormat="1" ht="38.25">
      <c r="A16" s="12">
        <v>3</v>
      </c>
      <c r="B16" s="12" t="s">
        <v>77</v>
      </c>
      <c r="C16" s="12" t="s">
        <v>107</v>
      </c>
      <c r="D16" s="16">
        <v>45044</v>
      </c>
      <c r="E16" s="17">
        <v>13521</v>
      </c>
      <c r="F16" s="53" t="s">
        <v>79</v>
      </c>
      <c r="G16" s="77">
        <v>689.43</v>
      </c>
      <c r="H16" s="12" t="s">
        <v>80</v>
      </c>
      <c r="I16" s="13">
        <v>4.5</v>
      </c>
      <c r="J16" s="85" t="s">
        <v>102</v>
      </c>
      <c r="K16" s="13" t="s">
        <v>103</v>
      </c>
      <c r="L16" s="13" t="s">
        <v>104</v>
      </c>
      <c r="M16" s="14" t="s">
        <v>105</v>
      </c>
      <c r="N16" s="13" t="s">
        <v>106</v>
      </c>
      <c r="O16" s="18">
        <v>45033</v>
      </c>
      <c r="P16" s="18">
        <v>45037</v>
      </c>
      <c r="Q16" s="13" t="s">
        <v>96</v>
      </c>
      <c r="R16" s="13" t="s">
        <v>86</v>
      </c>
      <c r="S16" s="13" t="s">
        <v>87</v>
      </c>
      <c r="T16" s="13" t="s">
        <v>88</v>
      </c>
      <c r="U16" s="15" t="s">
        <v>101</v>
      </c>
      <c r="V16" s="15" t="s">
        <v>108</v>
      </c>
      <c r="W16" s="91">
        <v>3102.44</v>
      </c>
      <c r="X16" s="91">
        <v>3102.44</v>
      </c>
      <c r="Y16" s="91">
        <f>W16-X16</f>
        <v>0</v>
      </c>
      <c r="Z16" s="91">
        <v>0</v>
      </c>
      <c r="AA16" s="91">
        <v>0</v>
      </c>
      <c r="AB16" s="15" t="s">
        <v>90</v>
      </c>
      <c r="AC16" s="91">
        <v>1623.16</v>
      </c>
      <c r="AD16" s="91">
        <f>SUM(X16+AC16)</f>
        <v>4725.6000000000004</v>
      </c>
      <c r="AE16" s="11" t="s">
        <v>91</v>
      </c>
      <c r="AF16" s="12" t="s">
        <v>92</v>
      </c>
      <c r="AG16" s="12" t="s">
        <v>93</v>
      </c>
    </row>
    <row r="17" spans="1:33" s="4" customFormat="1" ht="69" customHeight="1">
      <c r="A17" s="12">
        <v>4</v>
      </c>
      <c r="B17" s="12" t="s">
        <v>109</v>
      </c>
      <c r="C17" s="12" t="s">
        <v>111</v>
      </c>
      <c r="D17" s="16">
        <v>45103</v>
      </c>
      <c r="E17" s="17">
        <v>13560</v>
      </c>
      <c r="F17" s="53" t="s">
        <v>113</v>
      </c>
      <c r="G17" s="77">
        <v>1000</v>
      </c>
      <c r="H17" s="12" t="s">
        <v>112</v>
      </c>
      <c r="I17" s="13">
        <v>4.5</v>
      </c>
      <c r="J17" s="85" t="s">
        <v>102</v>
      </c>
      <c r="K17" s="13" t="s">
        <v>103</v>
      </c>
      <c r="L17" s="13" t="s">
        <v>104</v>
      </c>
      <c r="M17" s="14" t="s">
        <v>105</v>
      </c>
      <c r="N17" s="13" t="s">
        <v>106</v>
      </c>
      <c r="O17" s="18">
        <v>45104</v>
      </c>
      <c r="P17" s="18">
        <v>45108</v>
      </c>
      <c r="Q17" s="13" t="s">
        <v>114</v>
      </c>
      <c r="R17" s="13" t="s">
        <v>86</v>
      </c>
      <c r="S17" s="13" t="s">
        <v>87</v>
      </c>
      <c r="T17" s="13" t="s">
        <v>88</v>
      </c>
      <c r="U17" s="15" t="s">
        <v>120</v>
      </c>
      <c r="V17" s="15" t="s">
        <v>121</v>
      </c>
      <c r="W17" s="91">
        <v>4500</v>
      </c>
      <c r="X17" s="91">
        <v>4500</v>
      </c>
      <c r="Y17" s="91">
        <f>W17-X17</f>
        <v>0</v>
      </c>
      <c r="Z17" s="91">
        <v>0</v>
      </c>
      <c r="AA17" s="91">
        <v>0</v>
      </c>
      <c r="AB17" s="15" t="s">
        <v>90</v>
      </c>
      <c r="AC17" s="91">
        <v>2186.81</v>
      </c>
      <c r="AD17" s="91">
        <f>SUM(X17+AC17)</f>
        <v>6686.8099999999995</v>
      </c>
      <c r="AE17" s="11" t="s">
        <v>115</v>
      </c>
      <c r="AF17" s="12" t="s">
        <v>92</v>
      </c>
      <c r="AG17" s="12" t="s">
        <v>93</v>
      </c>
    </row>
    <row r="18" spans="1:33" s="5" customFormat="1" ht="66" customHeight="1" thickBot="1">
      <c r="A18" s="54">
        <v>5</v>
      </c>
      <c r="B18" s="54" t="s">
        <v>110</v>
      </c>
      <c r="C18" s="54" t="s">
        <v>116</v>
      </c>
      <c r="D18" s="55">
        <v>45103</v>
      </c>
      <c r="E18" s="56">
        <v>13560</v>
      </c>
      <c r="F18" s="57" t="s">
        <v>113</v>
      </c>
      <c r="G18" s="78">
        <v>1000</v>
      </c>
      <c r="H18" s="58" t="s">
        <v>112</v>
      </c>
      <c r="I18" s="59">
        <v>4.5</v>
      </c>
      <c r="J18" s="86" t="s">
        <v>117</v>
      </c>
      <c r="K18" s="59" t="s">
        <v>118</v>
      </c>
      <c r="L18" s="59" t="s">
        <v>83</v>
      </c>
      <c r="M18" s="60" t="s">
        <v>84</v>
      </c>
      <c r="N18" s="59" t="s">
        <v>119</v>
      </c>
      <c r="O18" s="61">
        <v>45104</v>
      </c>
      <c r="P18" s="61">
        <v>45108</v>
      </c>
      <c r="Q18" s="59" t="s">
        <v>114</v>
      </c>
      <c r="R18" s="59" t="s">
        <v>86</v>
      </c>
      <c r="S18" s="59" t="s">
        <v>87</v>
      </c>
      <c r="T18" s="59" t="s">
        <v>88</v>
      </c>
      <c r="U18" s="62" t="s">
        <v>122</v>
      </c>
      <c r="V18" s="62" t="s">
        <v>123</v>
      </c>
      <c r="W18" s="92">
        <v>4500</v>
      </c>
      <c r="X18" s="92">
        <v>4500</v>
      </c>
      <c r="Y18" s="92">
        <v>0</v>
      </c>
      <c r="Z18" s="92">
        <v>0</v>
      </c>
      <c r="AA18" s="92">
        <v>0</v>
      </c>
      <c r="AB18" s="62" t="s">
        <v>90</v>
      </c>
      <c r="AC18" s="92">
        <v>2186.81</v>
      </c>
      <c r="AD18" s="92">
        <f>SUM(X18+AC18)</f>
        <v>6686.8099999999995</v>
      </c>
      <c r="AE18" s="63" t="s">
        <v>115</v>
      </c>
      <c r="AF18" s="54" t="s">
        <v>92</v>
      </c>
      <c r="AG18" s="54" t="s">
        <v>93</v>
      </c>
    </row>
    <row r="19" spans="1:33" s="5" customFormat="1" ht="13.5" thickBot="1">
      <c r="A19" s="64" t="s">
        <v>127</v>
      </c>
      <c r="B19" s="65"/>
      <c r="C19" s="65"/>
      <c r="D19" s="65"/>
      <c r="E19" s="65"/>
      <c r="F19" s="66"/>
      <c r="G19" s="79">
        <f>SUM(G14:G18)</f>
        <v>4068.29</v>
      </c>
      <c r="H19" s="67"/>
      <c r="I19" s="68"/>
      <c r="J19" s="67"/>
      <c r="K19" s="67"/>
      <c r="L19" s="67"/>
      <c r="M19" s="69"/>
      <c r="N19" s="67"/>
      <c r="O19" s="67"/>
      <c r="P19" s="67"/>
      <c r="Q19" s="67"/>
      <c r="R19" s="67"/>
      <c r="S19" s="67"/>
      <c r="T19" s="67"/>
      <c r="U19" s="67"/>
      <c r="V19" s="67"/>
      <c r="W19" s="79">
        <f>SUM(W14:W18)</f>
        <v>18307.32</v>
      </c>
      <c r="X19" s="79">
        <f>SUM(X14:X18)</f>
        <v>18307.32</v>
      </c>
      <c r="Y19" s="79">
        <f>SUM(Y14:Y18)</f>
        <v>0</v>
      </c>
      <c r="Z19" s="79">
        <f>SUM(Z14:Z18)</f>
        <v>0</v>
      </c>
      <c r="AA19" s="79">
        <f>SUM(AA14:AA18)</f>
        <v>0</v>
      </c>
      <c r="AB19" s="68"/>
      <c r="AC19" s="79">
        <f>SUM(AC14:AC18)</f>
        <v>9243.1</v>
      </c>
      <c r="AD19" s="79">
        <f>SUM(AD14:AD18)</f>
        <v>27550.42</v>
      </c>
      <c r="AE19" s="67"/>
      <c r="AF19" s="67"/>
      <c r="AG19" s="67"/>
    </row>
    <row r="20" spans="1:33" s="5" customFormat="1">
      <c r="A20" s="8"/>
      <c r="B20" s="8"/>
      <c r="C20" s="8"/>
      <c r="D20" s="8"/>
      <c r="E20" s="8"/>
      <c r="F20" s="8"/>
      <c r="G20" s="80"/>
      <c r="H20" s="8"/>
      <c r="I20" s="9"/>
      <c r="J20" s="8"/>
      <c r="K20" s="8"/>
      <c r="L20" s="8"/>
      <c r="M20" s="10"/>
      <c r="N20" s="8"/>
      <c r="O20" s="8"/>
      <c r="P20" s="8"/>
      <c r="Q20" s="8"/>
      <c r="R20" s="8"/>
      <c r="S20" s="8"/>
      <c r="T20" s="8"/>
      <c r="U20" s="8"/>
      <c r="V20" s="8"/>
      <c r="W20" s="80"/>
      <c r="X20" s="80"/>
      <c r="Y20" s="80"/>
      <c r="Z20" s="80"/>
      <c r="AA20" s="80"/>
      <c r="AB20" s="9"/>
      <c r="AC20" s="80"/>
      <c r="AD20" s="80"/>
      <c r="AE20" s="8"/>
      <c r="AF20" s="8"/>
      <c r="AG20" s="8"/>
    </row>
    <row r="21" spans="1:33" s="20" customFormat="1" ht="15">
      <c r="A21" s="20" t="s">
        <v>124</v>
      </c>
      <c r="G21" s="81"/>
      <c r="W21" s="81"/>
      <c r="X21" s="81"/>
      <c r="Y21" s="81"/>
      <c r="Z21" s="81"/>
      <c r="AA21" s="81"/>
      <c r="AC21" s="81"/>
      <c r="AD21" s="81"/>
    </row>
    <row r="22" spans="1:33" s="20" customFormat="1" ht="15">
      <c r="A22" s="20" t="s">
        <v>73</v>
      </c>
      <c r="G22" s="81"/>
      <c r="W22" s="81"/>
      <c r="X22" s="81"/>
      <c r="Y22" s="81"/>
      <c r="Z22" s="81"/>
      <c r="AA22" s="81"/>
      <c r="AC22" s="81"/>
      <c r="AD22" s="81"/>
    </row>
    <row r="23" spans="1:33" s="20" customFormat="1" ht="15">
      <c r="A23" s="20" t="s">
        <v>74</v>
      </c>
      <c r="G23" s="81"/>
      <c r="W23" s="81"/>
      <c r="X23" s="81"/>
      <c r="Y23" s="81"/>
      <c r="Z23" s="81"/>
      <c r="AA23" s="81"/>
      <c r="AC23" s="81"/>
      <c r="AD23" s="81"/>
    </row>
    <row r="24" spans="1:33" s="3" customFormat="1">
      <c r="G24" s="82"/>
      <c r="M24" s="70"/>
      <c r="W24" s="93"/>
      <c r="X24" s="93"/>
      <c r="Y24" s="93"/>
      <c r="Z24" s="93"/>
      <c r="AA24" s="93"/>
      <c r="AB24" s="71"/>
      <c r="AC24" s="93"/>
      <c r="AD24" s="93"/>
    </row>
    <row r="25" spans="1:33" s="3" customFormat="1">
      <c r="G25" s="82"/>
      <c r="M25" s="70"/>
      <c r="W25" s="93"/>
      <c r="X25" s="93"/>
      <c r="Y25" s="93"/>
      <c r="Z25" s="93"/>
      <c r="AA25" s="93"/>
      <c r="AB25" s="71"/>
      <c r="AC25" s="93"/>
      <c r="AD25" s="93"/>
    </row>
    <row r="26" spans="1:33" s="3" customFormat="1">
      <c r="G26" s="82"/>
      <c r="M26" s="70"/>
      <c r="W26" s="93"/>
      <c r="X26" s="93"/>
      <c r="Y26" s="93"/>
      <c r="Z26" s="93"/>
      <c r="AA26" s="93"/>
      <c r="AB26" s="71"/>
      <c r="AC26" s="93"/>
      <c r="AD26" s="93"/>
    </row>
    <row r="27" spans="1:33" s="3" customFormat="1">
      <c r="G27" s="82"/>
      <c r="M27" s="70"/>
      <c r="W27" s="93"/>
      <c r="X27" s="93"/>
      <c r="Y27" s="93"/>
      <c r="Z27" s="93"/>
      <c r="AA27" s="93"/>
      <c r="AB27" s="71"/>
      <c r="AC27" s="93"/>
      <c r="AD27" s="93"/>
    </row>
    <row r="28" spans="1:33" s="3" customFormat="1">
      <c r="G28" s="82"/>
      <c r="M28" s="70"/>
      <c r="W28" s="93"/>
      <c r="X28" s="93"/>
      <c r="Y28" s="93"/>
      <c r="Z28" s="93"/>
      <c r="AA28" s="93"/>
      <c r="AB28" s="71"/>
      <c r="AC28" s="93"/>
      <c r="AD28" s="93"/>
    </row>
    <row r="29" spans="1:33" s="3" customFormat="1">
      <c r="G29" s="82"/>
      <c r="M29" s="70"/>
      <c r="W29" s="93"/>
      <c r="X29" s="93"/>
      <c r="Y29" s="93"/>
      <c r="Z29" s="93"/>
      <c r="AA29" s="93"/>
      <c r="AB29" s="71"/>
      <c r="AC29" s="93"/>
      <c r="AD29" s="93"/>
    </row>
  </sheetData>
  <mergeCells count="33">
    <mergeCell ref="J11:J12"/>
    <mergeCell ref="A19:F19"/>
    <mergeCell ref="G11:G12"/>
    <mergeCell ref="H11:H12"/>
    <mergeCell ref="I11:I12"/>
    <mergeCell ref="T11:T12"/>
    <mergeCell ref="N11:N12"/>
    <mergeCell ref="S11:S12"/>
    <mergeCell ref="M11:M12"/>
    <mergeCell ref="U11:U12"/>
    <mergeCell ref="R11:R12"/>
    <mergeCell ref="A10:A13"/>
    <mergeCell ref="AG10:AG12"/>
    <mergeCell ref="C11:C12"/>
    <mergeCell ref="D11:D12"/>
    <mergeCell ref="AE10:AF11"/>
    <mergeCell ref="B11:B12"/>
    <mergeCell ref="K11:K12"/>
    <mergeCell ref="P11:P12"/>
    <mergeCell ref="O10:R10"/>
    <mergeCell ref="AD11:AD12"/>
    <mergeCell ref="W11:AA11"/>
    <mergeCell ref="AB11:AB12"/>
    <mergeCell ref="S10:AD10"/>
    <mergeCell ref="L11:L12"/>
    <mergeCell ref="B10:I10"/>
    <mergeCell ref="AC11:AC12"/>
    <mergeCell ref="O11:O12"/>
    <mergeCell ref="V11:V12"/>
    <mergeCell ref="Q11:Q12"/>
    <mergeCell ref="E11:E12"/>
    <mergeCell ref="J10:N10"/>
    <mergeCell ref="F11:F12"/>
  </mergeCells>
  <phoneticPr fontId="1" type="noConversion"/>
  <pageMargins left="0.511811024" right="0.511811024" top="0.78740157499999996" bottom="0.78740157499999996" header="0.31496062000000002" footer="0.31496062000000002"/>
  <pageSetup paperSize="9" scale="65" orientation="landscape" horizontalDpi="4294967293" verticalDpi="4294967293" r:id="rId1"/>
  <colBreaks count="3" manualBreakCount="3">
    <brk id="9" max="1048575" man="1"/>
    <brk id="18" max="1048575" man="1"/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RBTRANS DIÁIRAS SERV AGO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ANDREATO ABOMORAD</cp:lastModifiedBy>
  <cp:lastPrinted>2023-01-27T14:01:10Z</cp:lastPrinted>
  <dcterms:created xsi:type="dcterms:W3CDTF">2018-04-16T19:38:08Z</dcterms:created>
  <dcterms:modified xsi:type="dcterms:W3CDTF">2023-10-03T17:01:25Z</dcterms:modified>
</cp:coreProperties>
</file>