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720" tabRatio="840"/>
  </bookViews>
  <sheets>
    <sheet name="PGM DIÁRIAS DEZ 2022" sheetId="1" r:id="rId1"/>
    <sheet name="Plan2" sheetId="2" state="hidden" r:id="rId2"/>
    <sheet name="Plan3" sheetId="3" state="hidden" r:id="rId3"/>
  </sheets>
  <calcPr calcId="145621" concurrentCalc="0"/>
</workbook>
</file>

<file path=xl/calcChain.xml><?xml version="1.0" encoding="utf-8"?>
<calcChain xmlns="http://schemas.openxmlformats.org/spreadsheetml/2006/main">
  <c r="AC18" i="1" l="1"/>
  <c r="AC20" i="1"/>
  <c r="AB20" i="1"/>
  <c r="Z20" i="1"/>
  <c r="Y20" i="1"/>
  <c r="X20" i="1"/>
  <c r="W20" i="1"/>
  <c r="V20" i="1"/>
  <c r="G20" i="1"/>
  <c r="AC19" i="1"/>
  <c r="X19" i="1"/>
  <c r="X18" i="1"/>
</calcChain>
</file>

<file path=xl/sharedStrings.xml><?xml version="1.0" encoding="utf-8"?>
<sst xmlns="http://schemas.openxmlformats.org/spreadsheetml/2006/main" count="106" uniqueCount="97">
  <si>
    <t>Da Concessão</t>
  </si>
  <si>
    <t>Do Deslocamento</t>
  </si>
  <si>
    <t>Da Despesa</t>
  </si>
  <si>
    <t>Da Prestação de Contas</t>
  </si>
  <si>
    <t>Nº da Portaria</t>
  </si>
  <si>
    <t>Data</t>
  </si>
  <si>
    <t>D.O.E</t>
  </si>
  <si>
    <t>Nº de diárias</t>
  </si>
  <si>
    <t>Nome</t>
  </si>
  <si>
    <t>Matrícula</t>
  </si>
  <si>
    <t>Cargo ou Função</t>
  </si>
  <si>
    <t>Lotação</t>
  </si>
  <si>
    <t>Início</t>
  </si>
  <si>
    <t>Término</t>
  </si>
  <si>
    <t>Meio de transporte</t>
  </si>
  <si>
    <t>Motivo</t>
  </si>
  <si>
    <t>Resultado líquido</t>
  </si>
  <si>
    <t>Seq</t>
  </si>
  <si>
    <t>Nº do Processo</t>
  </si>
  <si>
    <t>Itinerário</t>
  </si>
  <si>
    <t>Nº da Nota de Empenho</t>
  </si>
  <si>
    <t>Com diárias</t>
  </si>
  <si>
    <t>Com transporte</t>
  </si>
  <si>
    <t>Valor do Adiantamento</t>
  </si>
  <si>
    <t>Valor Realizado</t>
  </si>
  <si>
    <t xml:space="preserve">Total </t>
  </si>
  <si>
    <t>Situação quanto a aprovação</t>
  </si>
  <si>
    <t>Ações de regularização/responsabilização</t>
  </si>
  <si>
    <t>Vínculo</t>
  </si>
  <si>
    <t>Dados do Responsável pelo Adiantamento</t>
  </si>
  <si>
    <t xml:space="preserve">Valor Devolvido </t>
  </si>
  <si>
    <t>Valor Recebido em complementação</t>
  </si>
  <si>
    <t>(a)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</si>
  <si>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</si>
  <si>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</si>
  <si>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</si>
  <si>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</si>
  <si>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</si>
  <si>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</si>
  <si>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</si>
  <si>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</si>
  <si>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</si>
  <si>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</si>
  <si>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</si>
  <si>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</si>
  <si>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</si>
  <si>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</si>
  <si>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 )</t>
  </si>
  <si>
    <t>(s)</t>
  </si>
  <si>
    <t>(u)</t>
  </si>
  <si>
    <t>(v)</t>
  </si>
  <si>
    <t>(aa)</t>
  </si>
  <si>
    <t>(y)</t>
  </si>
  <si>
    <t>(ab)</t>
  </si>
  <si>
    <t>Manual de Referência - Anexos IV, VI, VII e VIII</t>
  </si>
  <si>
    <t>PODER EXECUTIVO MUNICIPAL</t>
  </si>
  <si>
    <t>Fonte de Recursos</t>
  </si>
  <si>
    <t>Valor unitário da diária</t>
  </si>
  <si>
    <t>(b )</t>
  </si>
  <si>
    <t>(c)</t>
  </si>
  <si>
    <t>(t )</t>
  </si>
  <si>
    <t>(z)</t>
  </si>
  <si>
    <t>(ad)</t>
  </si>
  <si>
    <t>(ae)</t>
  </si>
  <si>
    <t xml:space="preserve">DEMONSTRATIVO DA CONCESSÃO DE ADIANTAMENTOS - DIÁRIAS E PASSAGENS </t>
  </si>
  <si>
    <t>Classe</t>
  </si>
  <si>
    <t>(x) = (u) - (v)</t>
  </si>
  <si>
    <t>(ac) = (v) + (ab)</t>
  </si>
  <si>
    <t>(af)</t>
  </si>
  <si>
    <t>Classificação da Despesa</t>
  </si>
  <si>
    <t>RESOLUÇÃO Nº 87, DE 28 DE NOVEMBRO DE 2013 - TRIBUNAL DE CONTAS DO ESTADO DO ACRE</t>
  </si>
  <si>
    <t>RioBranco/AC/Florianopolis/SC/RioBranco/AC</t>
  </si>
  <si>
    <t>RP</t>
  </si>
  <si>
    <t>PARTICIPAR DO XVII CONGRESSO BRASILEIRO DE PROCURADORES E PROCURADORES MUNICIPAIS</t>
  </si>
  <si>
    <t>5½</t>
  </si>
  <si>
    <t>AURY MARIA BARROS SILVA PINTO MARQUES</t>
  </si>
  <si>
    <t>544177-1</t>
  </si>
  <si>
    <t>32181/2022</t>
  </si>
  <si>
    <t>31669/2022</t>
  </si>
  <si>
    <t>Nº do contrato de fornecimento da passagem</t>
  </si>
  <si>
    <t>PROCURADORIA  GERAL</t>
  </si>
  <si>
    <t>PROCURADOR JURIDICO</t>
  </si>
  <si>
    <t>PROCURADORIA JUDICIAL</t>
  </si>
  <si>
    <t>ÁEREO</t>
  </si>
  <si>
    <t>21/11/2022</t>
  </si>
  <si>
    <t>Encaminhado o processo de prestação de contas das diárias  para o setor de Contabilidade,  para as providencias necessárias</t>
  </si>
  <si>
    <t>RAQUEL ELINE DA SILVA ALBUQUERQUE</t>
  </si>
  <si>
    <t>702110-1</t>
  </si>
  <si>
    <t xml:space="preserve">PROCURADORIA GERAL </t>
  </si>
  <si>
    <t>17/11/2022</t>
  </si>
  <si>
    <t>Data da emissão:  30 DE DEZEMBRO  DE 2022</t>
  </si>
  <si>
    <t>Nome do responsável pela elaboração: EDILEUZA GOMES DOS REIS</t>
  </si>
  <si>
    <t>Nome do titular do Órgão/Entidade/Fundo (no exercício do cargo):  JOSENEY CORDEIRO DA COSTA</t>
  </si>
  <si>
    <t>PRESTAÇÃO DE CONTAS  - EXERCÍCIO 2022</t>
  </si>
  <si>
    <r>
      <t xml:space="preserve">IDENTIFICAÇÃO DO ÓRGÃO/ENTIDADE/FUNDO: </t>
    </r>
    <r>
      <rPr>
        <b/>
        <sz val="11"/>
        <rFont val="Calibri"/>
        <family val="2"/>
        <scheme val="minor"/>
      </rPr>
      <t xml:space="preserve"> PROCURADORIA GERAL DO MRB - PGM</t>
    </r>
  </si>
  <si>
    <r>
      <t>REALIZADO ATÉ O MÊS/ANO :</t>
    </r>
    <r>
      <rPr>
        <b/>
        <sz val="11"/>
        <rFont val="Calibri"/>
        <family val="2"/>
        <scheme val="minor"/>
      </rPr>
      <t xml:space="preserve"> JANEIRO A DEZEMBRO DE 2022</t>
    </r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</si>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</sst>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7">
    <xf numFmtId="0" fontId="0" fillId="0" borderId="0" xfId="0"/>
    <xf numFmtId="43" fontId="2" fillId="0" borderId="0" xfId="1" applyFont="1" applyFill="1" applyBorder="1" applyAlignment="1">
      <alignment horizontal="center" vertical="center"/>
    </xf>
    <xf numFmtId="43" fontId="2" fillId="0" borderId="0" xfId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49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44" fontId="4" fillId="0" borderId="0" xfId="2" applyFont="1" applyFill="1" applyAlignment="1">
      <alignment vertical="center"/>
    </xf>
    <xf numFmtId="44" fontId="5" fillId="0" borderId="0" xfId="2" applyFont="1" applyFill="1" applyAlignment="1">
      <alignment vertical="center"/>
    </xf>
    <xf numFmtId="44" fontId="4" fillId="0" borderId="0" xfId="2" applyFont="1" applyFill="1" applyAlignment="1">
      <alignment horizontal="left" vertical="center"/>
    </xf>
    <xf numFmtId="44" fontId="4" fillId="0" borderId="0" xfId="2" applyFont="1" applyFill="1" applyAlignment="1">
      <alignment horizontal="center" vertical="center"/>
    </xf>
    <xf numFmtId="44" fontId="5" fillId="0" borderId="14" xfId="2" applyFont="1" applyFill="1" applyBorder="1" applyAlignment="1">
      <alignment vertical="center" wrapText="1"/>
    </xf>
    <xf numFmtId="44" fontId="2" fillId="0" borderId="2" xfId="2" applyFont="1" applyFill="1" applyBorder="1" applyAlignment="1">
      <alignment horizontal="center" vertical="center" wrapText="1"/>
    </xf>
    <xf numFmtId="44" fontId="2" fillId="0" borderId="5" xfId="2" applyFont="1" applyFill="1" applyBorder="1" applyAlignment="1">
      <alignment horizontal="center" vertical="center" wrapText="1"/>
    </xf>
    <xf numFmtId="44" fontId="2" fillId="0" borderId="10" xfId="2" applyFont="1" applyFill="1" applyBorder="1" applyAlignment="1">
      <alignment horizontal="center" vertical="center"/>
    </xf>
    <xf numFmtId="44" fontId="3" fillId="0" borderId="1" xfId="2" applyFont="1" applyFill="1" applyBorder="1" applyAlignment="1">
      <alignment vertical="center"/>
    </xf>
    <xf numFmtId="44" fontId="3" fillId="0" borderId="2" xfId="2" applyFont="1" applyFill="1" applyBorder="1" applyAlignment="1">
      <alignment vertical="center"/>
    </xf>
    <xf numFmtId="44" fontId="2" fillId="0" borderId="25" xfId="2" applyFont="1" applyFill="1" applyBorder="1" applyAlignment="1">
      <alignment vertical="center"/>
    </xf>
    <xf numFmtId="44" fontId="2" fillId="0" borderId="0" xfId="2" applyFont="1" applyFill="1" applyAlignment="1">
      <alignment horizontal="center" vertical="center"/>
    </xf>
    <xf numFmtId="44" fontId="2" fillId="0" borderId="0" xfId="2" applyFont="1" applyFill="1" applyAlignment="1">
      <alignment vertical="center"/>
    </xf>
    <xf numFmtId="44" fontId="2" fillId="0" borderId="0" xfId="2" applyFont="1" applyFill="1" applyAlignment="1">
      <alignment horizontal="left" vertical="center"/>
    </xf>
    <xf numFmtId="44" fontId="3" fillId="0" borderId="0" xfId="2" applyFont="1" applyFill="1" applyAlignment="1">
      <alignment vertical="center"/>
    </xf>
    <xf numFmtId="44" fontId="2" fillId="0" borderId="1" xfId="2" applyFont="1" applyFill="1" applyBorder="1" applyAlignment="1">
      <alignment horizontal="center" vertical="center"/>
    </xf>
    <xf numFmtId="44" fontId="2" fillId="0" borderId="5" xfId="2" applyFont="1" applyFill="1" applyBorder="1" applyAlignment="1">
      <alignment horizontal="center" vertical="center" wrapText="1"/>
    </xf>
    <xf numFmtId="44" fontId="3" fillId="0" borderId="1" xfId="2" applyFont="1" applyFill="1" applyBorder="1" applyAlignment="1">
      <alignment horizontal="center" vertical="center"/>
    </xf>
    <xf numFmtId="44" fontId="3" fillId="0" borderId="2" xfId="2" applyFont="1" applyFill="1" applyBorder="1" applyAlignment="1">
      <alignment horizontal="center" vertical="center"/>
    </xf>
    <xf numFmtId="44" fontId="2" fillId="0" borderId="0" xfId="2" applyFont="1" applyFill="1" applyBorder="1" applyAlignment="1">
      <alignment vertical="center"/>
    </xf>
    <xf numFmtId="44" fontId="2" fillId="0" borderId="10" xfId="2" applyFont="1" applyFill="1" applyBorder="1" applyAlignment="1">
      <alignment horizontal="center" vertical="center" wrapText="1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0</xdr:row>
      <xdr:rowOff>19050</xdr:rowOff>
    </xdr:from>
    <xdr:to>
      <xdr:col>1</xdr:col>
      <xdr:colOff>485775</xdr:colOff>
      <xdr:row>2</xdr:row>
      <xdr:rowOff>171450</xdr:rowOff>
    </xdr:to>
    <xdr:pic>
      <xdr:nvPicPr>
        <xdr:cNvPr id="3" name="Imagem 2" descr="pmrb_evandr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550" y="19050"/>
          <a:ext cx="5048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4"/>
  <sheetViews>
    <sheetView tabSelected="1" zoomScaleNormal="100" workbookViewId="0">
      <selection activeCell="B5" sqref="B5"/>
    </sheetView>
  </sheetViews>
  <sheetFormatPr defaultRowHeight="12.75" x14ac:dyDescent="0.25"/>
  <cols>
    <col min="1" max="1" width="9.140625" style="3"/>
    <col min="2" max="2" width="15.42578125" style="3" customWidth="1"/>
    <col min="3" max="3" width="9.140625" style="3"/>
    <col min="4" max="4" width="14.140625" style="3" customWidth="1"/>
    <col min="5" max="5" width="9.140625" style="3"/>
    <col min="6" max="6" width="26" style="3" customWidth="1"/>
    <col min="7" max="7" width="19.42578125" style="80" bestFit="1" customWidth="1"/>
    <col min="8" max="8" width="5.7109375" style="3" bestFit="1" customWidth="1"/>
    <col min="9" max="9" width="8.5703125" style="3" customWidth="1"/>
    <col min="10" max="10" width="23" style="3" bestFit="1" customWidth="1"/>
    <col min="11" max="11" width="11.85546875" style="3" customWidth="1"/>
    <col min="12" max="12" width="21.42578125" style="3" customWidth="1"/>
    <col min="13" max="13" width="15.42578125" style="3" customWidth="1"/>
    <col min="14" max="14" width="15.7109375" style="3" customWidth="1"/>
    <col min="15" max="15" width="12.42578125" style="3" customWidth="1"/>
    <col min="16" max="16" width="11.85546875" style="3" customWidth="1"/>
    <col min="17" max="17" width="26.140625" style="3" customWidth="1"/>
    <col min="18" max="18" width="10.42578125" style="3" customWidth="1"/>
    <col min="19" max="19" width="13.5703125" style="3" customWidth="1"/>
    <col min="20" max="20" width="10.7109375" style="3" customWidth="1"/>
    <col min="21" max="21" width="10.28515625" style="3" customWidth="1"/>
    <col min="22" max="22" width="14.42578125" style="80" customWidth="1"/>
    <col min="23" max="23" width="14" style="80" customWidth="1"/>
    <col min="24" max="24" width="11.42578125" style="80" customWidth="1"/>
    <col min="25" max="25" width="12" style="80" customWidth="1"/>
    <col min="26" max="26" width="19" style="80" customWidth="1"/>
    <col min="27" max="27" width="15.140625" style="3" customWidth="1"/>
    <col min="28" max="28" width="12.85546875" style="80" customWidth="1"/>
    <col min="29" max="29" width="12.140625" style="80" customWidth="1"/>
    <col min="30" max="30" width="11.28515625" style="3" customWidth="1"/>
    <col min="31" max="31" width="12.140625" style="3" customWidth="1"/>
    <col min="32" max="32" width="34.7109375" style="3" customWidth="1"/>
    <col min="33" max="16384" width="9.140625" style="3"/>
  </cols>
  <sheetData>
    <row r="1" spans="1:35" s="41" customFormat="1" ht="15" x14ac:dyDescent="0.25">
      <c r="G1" s="66"/>
      <c r="V1" s="66"/>
      <c r="W1" s="66"/>
      <c r="X1" s="66"/>
      <c r="Y1" s="66"/>
      <c r="Z1" s="66"/>
      <c r="AB1" s="66"/>
      <c r="AC1" s="66"/>
    </row>
    <row r="2" spans="1:35" s="41" customFormat="1" ht="15" x14ac:dyDescent="0.25">
      <c r="G2" s="66"/>
      <c r="V2" s="66"/>
      <c r="W2" s="66"/>
      <c r="X2" s="66"/>
      <c r="Y2" s="66"/>
      <c r="Z2" s="66"/>
      <c r="AB2" s="66"/>
      <c r="AC2" s="66"/>
    </row>
    <row r="3" spans="1:35" s="41" customFormat="1" ht="15" x14ac:dyDescent="0.25">
      <c r="G3" s="66"/>
      <c r="V3" s="66"/>
      <c r="W3" s="66"/>
      <c r="X3" s="66"/>
      <c r="Y3" s="66"/>
      <c r="Z3" s="66"/>
      <c r="AB3" s="66"/>
      <c r="AC3" s="66"/>
    </row>
    <row r="4" spans="1:35" s="41" customFormat="1" ht="15" x14ac:dyDescent="0.25">
      <c r="A4" s="42" t="s">
        <v>55</v>
      </c>
      <c r="B4" s="42"/>
      <c r="C4" s="42"/>
      <c r="D4" s="42"/>
      <c r="E4" s="42"/>
      <c r="F4" s="42"/>
      <c r="G4" s="67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67"/>
      <c r="W4" s="67"/>
      <c r="X4" s="67"/>
      <c r="Y4" s="67"/>
      <c r="Z4" s="67"/>
      <c r="AA4" s="42"/>
      <c r="AB4" s="67"/>
      <c r="AC4" s="67"/>
      <c r="AD4" s="42"/>
      <c r="AE4" s="42"/>
      <c r="AF4" s="42"/>
      <c r="AG4" s="42"/>
      <c r="AH4" s="42"/>
      <c r="AI4" s="42"/>
    </row>
    <row r="5" spans="1:35" s="41" customFormat="1" ht="15" x14ac:dyDescent="0.25">
      <c r="G5" s="66"/>
      <c r="V5" s="66"/>
      <c r="W5" s="66"/>
      <c r="X5" s="66"/>
      <c r="Y5" s="66"/>
      <c r="Z5" s="66"/>
      <c r="AB5" s="66"/>
      <c r="AC5" s="66"/>
    </row>
    <row r="6" spans="1:35" s="41" customFormat="1" ht="15" x14ac:dyDescent="0.25">
      <c r="A6" s="42" t="s">
        <v>93</v>
      </c>
      <c r="B6" s="42"/>
      <c r="C6" s="42"/>
      <c r="D6" s="42"/>
      <c r="E6" s="42"/>
      <c r="F6" s="42"/>
      <c r="G6" s="67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67"/>
      <c r="W6" s="67"/>
      <c r="X6" s="67"/>
      <c r="Y6" s="67"/>
      <c r="Z6" s="67"/>
      <c r="AA6" s="42"/>
      <c r="AB6" s="67"/>
      <c r="AC6" s="67"/>
      <c r="AD6" s="42"/>
      <c r="AE6" s="42"/>
      <c r="AF6" s="42"/>
      <c r="AG6" s="42"/>
      <c r="AH6" s="42"/>
      <c r="AI6" s="42"/>
    </row>
    <row r="7" spans="1:35" s="41" customFormat="1" ht="15" x14ac:dyDescent="0.25">
      <c r="A7" s="41" t="s">
        <v>70</v>
      </c>
      <c r="G7" s="66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68"/>
      <c r="W7" s="68"/>
      <c r="X7" s="68"/>
      <c r="Y7" s="68"/>
      <c r="Z7" s="68"/>
      <c r="AA7" s="43"/>
      <c r="AB7" s="68"/>
      <c r="AC7" s="68"/>
      <c r="AD7" s="43"/>
      <c r="AE7" s="43"/>
      <c r="AF7" s="43"/>
      <c r="AG7" s="43"/>
      <c r="AH7" s="43"/>
      <c r="AI7" s="43"/>
    </row>
    <row r="8" spans="1:35" s="41" customFormat="1" ht="15" x14ac:dyDescent="0.25">
      <c r="A8" s="41" t="s">
        <v>54</v>
      </c>
      <c r="F8" s="43"/>
      <c r="G8" s="68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68"/>
      <c r="W8" s="68"/>
      <c r="X8" s="68"/>
      <c r="Y8" s="68"/>
      <c r="Z8" s="68"/>
      <c r="AA8" s="43"/>
      <c r="AB8" s="68"/>
      <c r="AC8" s="68"/>
      <c r="AD8" s="43"/>
      <c r="AE8" s="43"/>
      <c r="AF8" s="43"/>
      <c r="AG8" s="43"/>
      <c r="AH8" s="43"/>
      <c r="AI8" s="43"/>
    </row>
    <row r="9" spans="1:35" s="41" customFormat="1" ht="15" x14ac:dyDescent="0.25">
      <c r="B9" s="44"/>
      <c r="C9" s="44"/>
      <c r="D9" s="44"/>
      <c r="E9" s="44"/>
      <c r="F9" s="44"/>
      <c r="G9" s="69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69"/>
      <c r="W9" s="69"/>
      <c r="X9" s="69"/>
      <c r="Y9" s="69"/>
      <c r="Z9" s="69"/>
      <c r="AA9" s="44"/>
      <c r="AB9" s="69"/>
      <c r="AC9" s="69"/>
      <c r="AD9" s="44"/>
      <c r="AE9" s="44"/>
      <c r="AF9" s="44"/>
      <c r="AG9" s="44"/>
      <c r="AH9" s="44"/>
      <c r="AI9" s="44"/>
    </row>
    <row r="10" spans="1:35" s="41" customFormat="1" ht="15" x14ac:dyDescent="0.25">
      <c r="A10" s="41" t="s">
        <v>94</v>
      </c>
      <c r="G10" s="66"/>
      <c r="V10" s="66"/>
      <c r="W10" s="66"/>
      <c r="X10" s="66"/>
      <c r="Y10" s="66"/>
      <c r="Z10" s="66"/>
      <c r="AB10" s="66"/>
      <c r="AC10" s="66"/>
    </row>
    <row r="11" spans="1:35" s="41" customFormat="1" ht="15" x14ac:dyDescent="0.25">
      <c r="A11" s="41" t="s">
        <v>95</v>
      </c>
      <c r="G11" s="66"/>
      <c r="V11" s="66"/>
      <c r="W11" s="66"/>
      <c r="X11" s="66"/>
      <c r="Y11" s="66"/>
      <c r="Z11" s="66"/>
      <c r="AB11" s="66"/>
      <c r="AC11" s="66"/>
    </row>
    <row r="12" spans="1:35" s="41" customFormat="1" ht="15" x14ac:dyDescent="0.25">
      <c r="G12" s="66"/>
      <c r="V12" s="66"/>
      <c r="W12" s="66"/>
      <c r="X12" s="66"/>
      <c r="Y12" s="66"/>
      <c r="Z12" s="66"/>
      <c r="AB12" s="66"/>
      <c r="AC12" s="66"/>
    </row>
    <row r="13" spans="1:35" s="41" customFormat="1" ht="15.75" thickBot="1" x14ac:dyDescent="0.3">
      <c r="A13" s="45" t="s">
        <v>64</v>
      </c>
      <c r="B13" s="46"/>
      <c r="C13" s="46"/>
      <c r="D13" s="46"/>
      <c r="E13" s="46"/>
      <c r="F13" s="46"/>
      <c r="G13" s="70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70"/>
      <c r="W13" s="70"/>
      <c r="X13" s="70"/>
      <c r="Y13" s="70"/>
      <c r="Z13" s="70"/>
      <c r="AA13" s="46"/>
      <c r="AB13" s="70"/>
      <c r="AC13" s="70"/>
      <c r="AD13" s="46"/>
      <c r="AE13" s="46"/>
      <c r="AF13" s="46"/>
    </row>
    <row r="14" spans="1:35" x14ac:dyDescent="0.25">
      <c r="A14" s="6" t="s">
        <v>17</v>
      </c>
      <c r="B14" s="7" t="s">
        <v>0</v>
      </c>
      <c r="C14" s="7"/>
      <c r="D14" s="7"/>
      <c r="E14" s="7"/>
      <c r="F14" s="7"/>
      <c r="G14" s="7"/>
      <c r="H14" s="7"/>
      <c r="I14" s="7"/>
      <c r="J14" s="7" t="s">
        <v>29</v>
      </c>
      <c r="K14" s="7"/>
      <c r="L14" s="7"/>
      <c r="M14" s="7"/>
      <c r="N14" s="7"/>
      <c r="O14" s="7" t="s">
        <v>1</v>
      </c>
      <c r="P14" s="7"/>
      <c r="Q14" s="7"/>
      <c r="R14" s="7"/>
      <c r="S14" s="8" t="s">
        <v>2</v>
      </c>
      <c r="T14" s="9"/>
      <c r="U14" s="9"/>
      <c r="V14" s="9"/>
      <c r="W14" s="9"/>
      <c r="X14" s="9"/>
      <c r="Y14" s="9"/>
      <c r="Z14" s="9"/>
      <c r="AA14" s="9"/>
      <c r="AB14" s="9"/>
      <c r="AC14" s="10"/>
      <c r="AD14" s="11" t="s">
        <v>3</v>
      </c>
      <c r="AE14" s="11"/>
      <c r="AF14" s="12" t="s">
        <v>27</v>
      </c>
    </row>
    <row r="15" spans="1:35" x14ac:dyDescent="0.25">
      <c r="A15" s="13"/>
      <c r="B15" s="14" t="s">
        <v>18</v>
      </c>
      <c r="C15" s="15" t="s">
        <v>4</v>
      </c>
      <c r="D15" s="16" t="s">
        <v>5</v>
      </c>
      <c r="E15" s="16" t="s">
        <v>6</v>
      </c>
      <c r="F15" s="14" t="s">
        <v>15</v>
      </c>
      <c r="G15" s="71" t="s">
        <v>57</v>
      </c>
      <c r="H15" s="17" t="s">
        <v>65</v>
      </c>
      <c r="I15" s="18" t="s">
        <v>7</v>
      </c>
      <c r="J15" s="16" t="s">
        <v>8</v>
      </c>
      <c r="K15" s="16" t="s">
        <v>9</v>
      </c>
      <c r="L15" s="14" t="s">
        <v>28</v>
      </c>
      <c r="M15" s="15" t="s">
        <v>10</v>
      </c>
      <c r="N15" s="16" t="s">
        <v>11</v>
      </c>
      <c r="O15" s="16" t="s">
        <v>12</v>
      </c>
      <c r="P15" s="16" t="s">
        <v>13</v>
      </c>
      <c r="Q15" s="16" t="s">
        <v>19</v>
      </c>
      <c r="R15" s="19" t="s">
        <v>14</v>
      </c>
      <c r="S15" s="17" t="s">
        <v>69</v>
      </c>
      <c r="T15" s="17" t="s">
        <v>56</v>
      </c>
      <c r="U15" s="17" t="s">
        <v>20</v>
      </c>
      <c r="V15" s="81" t="s">
        <v>21</v>
      </c>
      <c r="W15" s="81"/>
      <c r="X15" s="81"/>
      <c r="Y15" s="81"/>
      <c r="Z15" s="81"/>
      <c r="AA15" s="17" t="s">
        <v>79</v>
      </c>
      <c r="AB15" s="71" t="s">
        <v>22</v>
      </c>
      <c r="AC15" s="71" t="s">
        <v>25</v>
      </c>
      <c r="AD15" s="20"/>
      <c r="AE15" s="20"/>
      <c r="AF15" s="21"/>
    </row>
    <row r="16" spans="1:35" ht="38.25" x14ac:dyDescent="0.25">
      <c r="A16" s="13"/>
      <c r="B16" s="22"/>
      <c r="C16" s="15"/>
      <c r="D16" s="16"/>
      <c r="E16" s="16"/>
      <c r="F16" s="22"/>
      <c r="G16" s="72"/>
      <c r="H16" s="23"/>
      <c r="I16" s="18"/>
      <c r="J16" s="16"/>
      <c r="K16" s="16"/>
      <c r="L16" s="22"/>
      <c r="M16" s="15"/>
      <c r="N16" s="16"/>
      <c r="O16" s="16"/>
      <c r="P16" s="16"/>
      <c r="Q16" s="16"/>
      <c r="R16" s="19"/>
      <c r="S16" s="23"/>
      <c r="T16" s="23"/>
      <c r="U16" s="23"/>
      <c r="V16" s="82" t="s">
        <v>23</v>
      </c>
      <c r="W16" s="82" t="s">
        <v>24</v>
      </c>
      <c r="X16" s="82" t="s">
        <v>16</v>
      </c>
      <c r="Y16" s="82" t="s">
        <v>30</v>
      </c>
      <c r="Z16" s="82" t="s">
        <v>31</v>
      </c>
      <c r="AA16" s="23"/>
      <c r="AB16" s="72"/>
      <c r="AC16" s="72"/>
      <c r="AD16" s="24" t="s">
        <v>5</v>
      </c>
      <c r="AE16" s="24" t="s">
        <v>26</v>
      </c>
      <c r="AF16" s="21"/>
    </row>
    <row r="17" spans="1:35" ht="26.25" thickBot="1" x14ac:dyDescent="0.3">
      <c r="A17" s="25"/>
      <c r="B17" s="26" t="s">
        <v>32</v>
      </c>
      <c r="C17" s="26" t="s">
        <v>58</v>
      </c>
      <c r="D17" s="26" t="s">
        <v>59</v>
      </c>
      <c r="E17" s="26" t="s">
        <v>33</v>
      </c>
      <c r="F17" s="26" t="s">
        <v>34</v>
      </c>
      <c r="G17" s="73" t="s">
        <v>35</v>
      </c>
      <c r="H17" s="26" t="s">
        <v>36</v>
      </c>
      <c r="I17" s="26" t="s">
        <v>37</v>
      </c>
      <c r="J17" s="26" t="s">
        <v>38</v>
      </c>
      <c r="K17" s="26" t="s">
        <v>39</v>
      </c>
      <c r="L17" s="26" t="s">
        <v>40</v>
      </c>
      <c r="M17" s="26" t="s">
        <v>41</v>
      </c>
      <c r="N17" s="26" t="s">
        <v>42</v>
      </c>
      <c r="O17" s="26" t="s">
        <v>43</v>
      </c>
      <c r="P17" s="26" t="s">
        <v>44</v>
      </c>
      <c r="Q17" s="26" t="s">
        <v>45</v>
      </c>
      <c r="R17" s="26" t="s">
        <v>46</v>
      </c>
      <c r="S17" s="26" t="s">
        <v>47</v>
      </c>
      <c r="T17" s="26" t="s">
        <v>48</v>
      </c>
      <c r="U17" s="26" t="s">
        <v>60</v>
      </c>
      <c r="V17" s="73" t="s">
        <v>49</v>
      </c>
      <c r="W17" s="73" t="s">
        <v>50</v>
      </c>
      <c r="X17" s="73" t="s">
        <v>66</v>
      </c>
      <c r="Y17" s="73" t="s">
        <v>52</v>
      </c>
      <c r="Z17" s="73" t="s">
        <v>61</v>
      </c>
      <c r="AA17" s="26" t="s">
        <v>51</v>
      </c>
      <c r="AB17" s="73" t="s">
        <v>53</v>
      </c>
      <c r="AC17" s="86" t="s">
        <v>67</v>
      </c>
      <c r="AD17" s="27" t="s">
        <v>62</v>
      </c>
      <c r="AE17" s="28" t="s">
        <v>63</v>
      </c>
      <c r="AF17" s="28" t="s">
        <v>68</v>
      </c>
      <c r="AG17" s="5"/>
      <c r="AH17" s="5"/>
      <c r="AI17" s="5"/>
    </row>
    <row r="18" spans="1:35" s="5" customFormat="1" ht="51" x14ac:dyDescent="0.25">
      <c r="A18" s="29">
        <v>1</v>
      </c>
      <c r="B18" s="30" t="s">
        <v>77</v>
      </c>
      <c r="C18" s="30">
        <v>646</v>
      </c>
      <c r="D18" s="31">
        <v>44869</v>
      </c>
      <c r="E18" s="32">
        <v>13406</v>
      </c>
      <c r="F18" s="62" t="s">
        <v>73</v>
      </c>
      <c r="G18" s="74">
        <v>3791.87</v>
      </c>
      <c r="H18" s="30">
        <v>8</v>
      </c>
      <c r="I18" s="5" t="s">
        <v>74</v>
      </c>
      <c r="J18" s="64" t="s">
        <v>75</v>
      </c>
      <c r="K18" s="30" t="s">
        <v>76</v>
      </c>
      <c r="L18" s="33" t="s">
        <v>80</v>
      </c>
      <c r="M18" s="33" t="s">
        <v>81</v>
      </c>
      <c r="N18" s="33" t="s">
        <v>82</v>
      </c>
      <c r="O18" s="34">
        <v>44872</v>
      </c>
      <c r="P18" s="34">
        <v>44877</v>
      </c>
      <c r="Q18" s="35" t="s">
        <v>71</v>
      </c>
      <c r="R18" s="33" t="s">
        <v>83</v>
      </c>
      <c r="S18" s="30">
        <v>33901400</v>
      </c>
      <c r="T18" s="30" t="s">
        <v>72</v>
      </c>
      <c r="U18" s="30"/>
      <c r="V18" s="74">
        <v>3791.87</v>
      </c>
      <c r="W18" s="74">
        <v>3791.87</v>
      </c>
      <c r="X18" s="83">
        <f t="shared" ref="X18:X19" si="0">V18-W18</f>
        <v>0</v>
      </c>
      <c r="Y18" s="74">
        <v>0</v>
      </c>
      <c r="Z18" s="74">
        <v>0</v>
      </c>
      <c r="AA18" s="30">
        <v>6</v>
      </c>
      <c r="AB18" s="74">
        <v>2962.06</v>
      </c>
      <c r="AC18" s="74">
        <f>W18+AB18</f>
        <v>6753.93</v>
      </c>
      <c r="AD18" s="36" t="s">
        <v>84</v>
      </c>
      <c r="AE18" s="36"/>
      <c r="AF18" s="37" t="s">
        <v>85</v>
      </c>
      <c r="AG18" s="3"/>
      <c r="AH18" s="3"/>
      <c r="AI18" s="3"/>
    </row>
    <row r="19" spans="1:35" s="5" customFormat="1" ht="51.75" thickBot="1" x14ac:dyDescent="0.3">
      <c r="A19" s="47">
        <v>2</v>
      </c>
      <c r="B19" s="48" t="s">
        <v>78</v>
      </c>
      <c r="C19" s="48">
        <v>647</v>
      </c>
      <c r="D19" s="49">
        <v>44869</v>
      </c>
      <c r="E19" s="50">
        <v>13406</v>
      </c>
      <c r="F19" s="63" t="s">
        <v>73</v>
      </c>
      <c r="G19" s="75">
        <v>3791.87</v>
      </c>
      <c r="H19" s="48">
        <v>8</v>
      </c>
      <c r="I19" s="48" t="s">
        <v>74</v>
      </c>
      <c r="J19" s="65" t="s">
        <v>86</v>
      </c>
      <c r="K19" s="48" t="s">
        <v>87</v>
      </c>
      <c r="L19" s="51" t="s">
        <v>88</v>
      </c>
      <c r="M19" s="51" t="s">
        <v>81</v>
      </c>
      <c r="N19" s="51" t="s">
        <v>82</v>
      </c>
      <c r="O19" s="52">
        <v>44872</v>
      </c>
      <c r="P19" s="52">
        <v>44877</v>
      </c>
      <c r="Q19" s="53" t="s">
        <v>71</v>
      </c>
      <c r="R19" s="51" t="s">
        <v>83</v>
      </c>
      <c r="S19" s="48">
        <v>33901400</v>
      </c>
      <c r="T19" s="48" t="s">
        <v>72</v>
      </c>
      <c r="U19" s="48"/>
      <c r="V19" s="75">
        <v>3791.87</v>
      </c>
      <c r="W19" s="75">
        <v>3791.87</v>
      </c>
      <c r="X19" s="84">
        <f t="shared" si="0"/>
        <v>0</v>
      </c>
      <c r="Y19" s="75">
        <v>0</v>
      </c>
      <c r="Z19" s="75">
        <v>0</v>
      </c>
      <c r="AA19" s="48">
        <v>6</v>
      </c>
      <c r="AB19" s="75">
        <v>2962.05</v>
      </c>
      <c r="AC19" s="75">
        <f t="shared" ref="AC18:AC19" si="1">W19+AB19</f>
        <v>6753.92</v>
      </c>
      <c r="AD19" s="54" t="s">
        <v>89</v>
      </c>
      <c r="AE19" s="54"/>
      <c r="AF19" s="55" t="s">
        <v>85</v>
      </c>
      <c r="AG19" s="3"/>
      <c r="AH19" s="3"/>
      <c r="AI19" s="3"/>
    </row>
    <row r="20" spans="1:35" ht="13.5" thickBot="1" x14ac:dyDescent="0.3">
      <c r="A20" s="56" t="s">
        <v>96</v>
      </c>
      <c r="B20" s="57"/>
      <c r="C20" s="57"/>
      <c r="D20" s="57"/>
      <c r="E20" s="57"/>
      <c r="F20" s="58"/>
      <c r="G20" s="76">
        <f>SUM(G18:G19)</f>
        <v>7583.74</v>
      </c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76">
        <f>SUM(V18:V19)</f>
        <v>7583.74</v>
      </c>
      <c r="W20" s="76">
        <f>SUM(W18:W19)</f>
        <v>7583.74</v>
      </c>
      <c r="X20" s="76">
        <f>SUM(X18:X19)</f>
        <v>0</v>
      </c>
      <c r="Y20" s="76">
        <f>SUM(Y18:Y19)</f>
        <v>0</v>
      </c>
      <c r="Z20" s="76">
        <f>SUM(Z18:Z19)</f>
        <v>0</v>
      </c>
      <c r="AA20" s="59"/>
      <c r="AB20" s="76">
        <f>SUM(AB18:AB19)</f>
        <v>5924.1100000000006</v>
      </c>
      <c r="AC20" s="76">
        <f>SUM(AC18:AC19)</f>
        <v>13507.85</v>
      </c>
      <c r="AD20" s="60"/>
      <c r="AE20" s="60"/>
      <c r="AF20" s="61"/>
    </row>
    <row r="21" spans="1:35" x14ac:dyDescent="0.25">
      <c r="A21" s="38"/>
      <c r="B21" s="38"/>
      <c r="C21" s="38"/>
      <c r="D21" s="38"/>
      <c r="E21" s="38"/>
      <c r="F21" s="38"/>
      <c r="G21" s="77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1"/>
      <c r="V21" s="85"/>
      <c r="W21" s="85"/>
      <c r="X21" s="85"/>
      <c r="Y21" s="85"/>
      <c r="Z21" s="85"/>
      <c r="AA21" s="2"/>
      <c r="AB21" s="85"/>
      <c r="AC21" s="85"/>
      <c r="AD21" s="39"/>
      <c r="AE21" s="39"/>
      <c r="AF21" s="4"/>
    </row>
    <row r="22" spans="1:35" x14ac:dyDescent="0.25">
      <c r="A22" s="4" t="s">
        <v>90</v>
      </c>
      <c r="B22" s="4"/>
      <c r="C22" s="4"/>
      <c r="D22" s="4"/>
      <c r="E22" s="4"/>
      <c r="F22" s="4"/>
      <c r="G22" s="78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78"/>
      <c r="W22" s="78"/>
      <c r="X22" s="78"/>
      <c r="Y22" s="78"/>
      <c r="Z22" s="78"/>
      <c r="AA22" s="4"/>
      <c r="AB22" s="78"/>
      <c r="AC22" s="78"/>
      <c r="AD22" s="4"/>
      <c r="AE22" s="4"/>
      <c r="AF22" s="4"/>
      <c r="AG22" s="4"/>
      <c r="AH22" s="4"/>
      <c r="AI22" s="4"/>
    </row>
    <row r="23" spans="1:35" x14ac:dyDescent="0.25">
      <c r="A23" s="4" t="s">
        <v>91</v>
      </c>
      <c r="B23" s="4"/>
      <c r="C23" s="4"/>
      <c r="D23" s="4"/>
      <c r="E23" s="4"/>
      <c r="F23" s="4"/>
      <c r="G23" s="78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78"/>
      <c r="W23" s="78"/>
      <c r="X23" s="78"/>
      <c r="Y23" s="78"/>
      <c r="Z23" s="78"/>
      <c r="AA23" s="4"/>
      <c r="AB23" s="78"/>
      <c r="AC23" s="78"/>
      <c r="AD23" s="4"/>
      <c r="AE23" s="4"/>
      <c r="AF23" s="4"/>
      <c r="AG23" s="4"/>
      <c r="AH23" s="4"/>
      <c r="AI23" s="4"/>
    </row>
    <row r="24" spans="1:35" x14ac:dyDescent="0.25">
      <c r="A24" s="40" t="s">
        <v>92</v>
      </c>
      <c r="B24" s="40"/>
      <c r="C24" s="40"/>
      <c r="D24" s="40"/>
      <c r="E24" s="40"/>
      <c r="F24" s="40"/>
      <c r="G24" s="79"/>
      <c r="H24" s="40"/>
      <c r="I24" s="40"/>
      <c r="J24" s="40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78"/>
      <c r="W24" s="78"/>
      <c r="X24" s="78"/>
      <c r="Y24" s="78"/>
      <c r="Z24" s="78"/>
      <c r="AA24" s="4"/>
      <c r="AB24" s="78"/>
      <c r="AC24" s="78"/>
      <c r="AD24" s="4"/>
      <c r="AE24" s="4"/>
      <c r="AF24" s="4"/>
      <c r="AG24" s="4"/>
      <c r="AH24" s="4"/>
      <c r="AI24" s="4"/>
    </row>
  </sheetData>
  <mergeCells count="32">
    <mergeCell ref="AC15:AC16"/>
    <mergeCell ref="AD14:AE15"/>
    <mergeCell ref="A20:F20"/>
    <mergeCell ref="L15:L16"/>
    <mergeCell ref="M15:M16"/>
    <mergeCell ref="N15:N16"/>
    <mergeCell ref="O15:O16"/>
    <mergeCell ref="AB15:AB16"/>
    <mergeCell ref="G15:G16"/>
    <mergeCell ref="H15:H16"/>
    <mergeCell ref="I15:I16"/>
    <mergeCell ref="J15:J16"/>
    <mergeCell ref="K15:K16"/>
    <mergeCell ref="B15:B16"/>
    <mergeCell ref="C15:C16"/>
    <mergeCell ref="D15:D16"/>
    <mergeCell ref="E15:E16"/>
    <mergeCell ref="F15:F16"/>
    <mergeCell ref="A14:A17"/>
    <mergeCell ref="B14:I14"/>
    <mergeCell ref="J14:N14"/>
    <mergeCell ref="O14:R14"/>
    <mergeCell ref="S14:AC14"/>
    <mergeCell ref="P15:P16"/>
    <mergeCell ref="Q15:Q16"/>
    <mergeCell ref="R15:R16"/>
    <mergeCell ref="S15:S16"/>
    <mergeCell ref="T15:T16"/>
    <mergeCell ref="U15:U16"/>
    <mergeCell ref="V15:Z15"/>
    <mergeCell ref="AA15:AA16"/>
    <mergeCell ref="AF14:AF16"/>
  </mergeCells>
  <pageMargins left="0.511811024" right="0.511811024" top="0.78740157499999996" bottom="0.78740157499999996" header="0.31496062000000002" footer="0.31496062000000002"/>
  <pageSetup paperSize="9" scale="2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PGM DIÁRIAS DEZ 2022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2023-01-31T14:12:35Z</cp:lastPrinted>
  <dcterms:created xsi:type="dcterms:W3CDTF">2013-10-11T22:14:02Z</dcterms:created>
  <dcterms:modified xsi:type="dcterms:W3CDTF">2023-03-03T21:34:32Z</dcterms:modified>
</cp:coreProperties>
</file>