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RVNVS\"/>
    </mc:Choice>
  </mc:AlternateContent>
  <bookViews>
    <workbookView xWindow="-120" yWindow="-120" windowWidth="29040" windowHeight="15720" tabRatio="779"/>
  </bookViews>
  <sheets>
    <sheet name="FMAS DIÁRIAS SERVIDOR 12 2024" sheetId="1" r:id="rId1"/>
  </sheets>
  <calcPr calcId="162913"/>
</workbook>
</file>

<file path=xl/calcChain.xml><?xml version="1.0" encoding="utf-8"?>
<calcChain xmlns="http://schemas.openxmlformats.org/spreadsheetml/2006/main">
  <c r="X20" i="1" l="1"/>
  <c r="Z20" i="1"/>
  <c r="AA20" i="1"/>
  <c r="Y19" i="1" l="1"/>
  <c r="Y18" i="1"/>
  <c r="Y17" i="1"/>
  <c r="AC20" i="1"/>
  <c r="W20" i="1"/>
  <c r="Y20" i="1" l="1"/>
  <c r="AD19" i="1"/>
  <c r="AD18" i="1"/>
  <c r="AD17" i="1"/>
  <c r="AD20" i="1" s="1"/>
</calcChain>
</file>

<file path=xl/sharedStrings.xml><?xml version="1.0" encoding="utf-8"?>
<sst xmlns="http://schemas.openxmlformats.org/spreadsheetml/2006/main" count="104" uniqueCount="86">
  <si>
    <t>Da Concessão</t>
  </si>
  <si>
    <t>Do Deslocamento</t>
  </si>
  <si>
    <t>Da Despesa</t>
  </si>
  <si>
    <t>Da Prestação de Contas</t>
  </si>
  <si>
    <t>Nº da Portaria</t>
  </si>
  <si>
    <t>Data</t>
  </si>
  <si>
    <t>D.O.E</t>
  </si>
  <si>
    <t>Nº de diárias</t>
  </si>
  <si>
    <t>Matrícula</t>
  </si>
  <si>
    <t>Lotação</t>
  </si>
  <si>
    <t>Meio de transporte</t>
  </si>
  <si>
    <t>Motivo</t>
  </si>
  <si>
    <t>Resultado líquido</t>
  </si>
  <si>
    <t>Seq</t>
  </si>
  <si>
    <t>Nº do Processo</t>
  </si>
  <si>
    <t>Itinerário</t>
  </si>
  <si>
    <t>Nº da Nota de Empenho</t>
  </si>
  <si>
    <t>Com diárias</t>
  </si>
  <si>
    <t>Valor do Adiantamento</t>
  </si>
  <si>
    <t>Valor Realizado</t>
  </si>
  <si>
    <t xml:space="preserve">Total </t>
  </si>
  <si>
    <t>Vínculo</t>
  </si>
  <si>
    <t xml:space="preserve">Valor Devolvido </t>
  </si>
  <si>
    <t>Valor Recebido em complementação</t>
  </si>
  <si>
    <t>PODER EXECUTIVO MUNICIPAL</t>
  </si>
  <si>
    <t>Fonte de Recursos</t>
  </si>
  <si>
    <t>Valor unitário da diária</t>
  </si>
  <si>
    <t xml:space="preserve">DEMONSTRATIVO DA CONCESSÃO DE ADIANTAMENTOS - DIÁRIAS E PASSAGENS </t>
  </si>
  <si>
    <t>Classe</t>
  </si>
  <si>
    <t>Classificação da Despesa</t>
  </si>
  <si>
    <t>RESOLUÇÃO Nº 87, DE 28 DE NOVEMBRO DE 2013 - TRIBUNAL DE CONTAS DO ESTADO DO ACRE</t>
  </si>
  <si>
    <t>Nº do contrato de fornecimento da passagem</t>
  </si>
  <si>
    <t>Responsável/Beneficiário</t>
  </si>
  <si>
    <t>Cargo/Função</t>
  </si>
  <si>
    <t>Data do término</t>
  </si>
  <si>
    <t>Data do início</t>
  </si>
  <si>
    <t>Nº da Nota de Pagamento</t>
  </si>
  <si>
    <t>Despesa com passagem</t>
  </si>
  <si>
    <t>Data da baixa contábil</t>
  </si>
  <si>
    <t>Situação (Regular/Baixado/Aberto/Pendente)</t>
  </si>
  <si>
    <t>Manual de Referência - 10ª Edição - Anexos IV, VI, VII e IX</t>
  </si>
  <si>
    <t>TOTAL</t>
  </si>
  <si>
    <t>Situação quanto a aprovação (A/NA)</t>
  </si>
  <si>
    <t>Ações de regularização/ responsabilização</t>
  </si>
  <si>
    <t>PRESTAÇÃO DE CONTAS MENSAL - EXERCÍCIO 2024</t>
  </si>
  <si>
    <t>Nome do responsável pela elaboração: Ailton José Blazute Braga</t>
  </si>
  <si>
    <t>Nome do titular do Órgão/Entidade/Fundo (no exercício do cargo): Wellington Divino Chaves de Souza  - Secretario Munícipal de Assistencia Social e Direitos Humanos</t>
  </si>
  <si>
    <t>0406/2024</t>
  </si>
  <si>
    <t>159/2024</t>
  </si>
  <si>
    <t>0455/2024</t>
  </si>
  <si>
    <t>185/2024</t>
  </si>
  <si>
    <t>0456/2024</t>
  </si>
  <si>
    <t>186/2024</t>
  </si>
  <si>
    <t>Deslocamento até a cidade de Teresina (PI),  para participar do XXIV Encontro Regional do Congemas, nos dias 03 e 04/05/2024</t>
  </si>
  <si>
    <t>Deslocamento até a cidade do Rio de Janeiro (RJ),  para participar da primeira Reunião Descentralizada e Ampliada do CNAS, nos dias 16 a 19/04/2024</t>
  </si>
  <si>
    <t>Deslocamento até a cidade do Rio de Janeiro (RJ),  para participar da primeira Reunião Descentralizada e Ampliada do CNAS, nos dias 16 a 18/04/2024</t>
  </si>
  <si>
    <t>SUELEN ARAÚJO DA SILVA</t>
  </si>
  <si>
    <t>IVAN FRANCISCO FERREIRA</t>
  </si>
  <si>
    <t>JORCILENE BARBOSA DE SOUZA SANTOS</t>
  </si>
  <si>
    <t>SIM</t>
  </si>
  <si>
    <t>SECRETARIA MUNICIPAL</t>
  </si>
  <si>
    <t>SASDH</t>
  </si>
  <si>
    <t>DIRETOR</t>
  </si>
  <si>
    <t>SECRETARIA EXECUTIVA</t>
  </si>
  <si>
    <t>CMAS</t>
  </si>
  <si>
    <t>8 DIARIAS-CIVIL</t>
  </si>
  <si>
    <t>3 e 1/2</t>
  </si>
  <si>
    <t>4 e 1/2</t>
  </si>
  <si>
    <t>RIO BRANCO(AC)/TERESINA(PI)/RIO BRANCO(AC)</t>
  </si>
  <si>
    <t>TERRESTRE</t>
  </si>
  <si>
    <t>3.3.90.14</t>
  </si>
  <si>
    <t>206050501/2024</t>
  </si>
  <si>
    <t>206050275/2024</t>
  </si>
  <si>
    <t>RIO BRANCO(AC)/RIO DE JANEIRO(RJ)/RIO BRANCO(AC)</t>
  </si>
  <si>
    <t>206050517/2024</t>
  </si>
  <si>
    <t>206050299/2024</t>
  </si>
  <si>
    <t>206050518/2024</t>
  </si>
  <si>
    <t>206050300/2024</t>
  </si>
  <si>
    <t>APROVADA</t>
  </si>
  <si>
    <t>17/04/2024</t>
  </si>
  <si>
    <t>Data da emissão: 30/12/2024</t>
  </si>
  <si>
    <t>BAIXADA</t>
  </si>
  <si>
    <t>IDENTIFICAÇÃO DO ÓRGÃO/ENTIDADE/FUNDO:</t>
  </si>
  <si>
    <t>REALIZADO ATÉ O MÊS/ANO (ACUMULADO):</t>
  </si>
  <si>
    <t>JANEIRO A DEZEMBRO DE 2024</t>
  </si>
  <si>
    <t>FUNDO MUNICIPAL DE ASSISTÊNCIA SOCIAL FMAS  - UNIDADE 605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</si>
</sst>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49" fontId="3" fillId="0" borderId="2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3" fontId="2" fillId="0" borderId="18" xfId="1" applyFont="1" applyFill="1" applyBorder="1" applyAlignment="1">
      <alignment horizontal="center" vertical="center"/>
    </xf>
    <xf numFmtId="43" fontId="2" fillId="0" borderId="19" xfId="1" applyFont="1" applyFill="1" applyBorder="1" applyAlignment="1">
      <alignment vertical="center"/>
    </xf>
    <xf numFmtId="49" fontId="2" fillId="0" borderId="19" xfId="0" applyNumberFormat="1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center"/>
    </xf>
    <xf numFmtId="43" fontId="2" fillId="0" borderId="0" xfId="1" applyFont="1" applyFill="1" applyBorder="1" applyAlignment="1">
      <alignment vertical="center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2" fillId="0" borderId="31" xfId="0" applyNumberFormat="1" applyFont="1" applyBorder="1" applyAlignment="1">
      <alignment horizontal="center" vertical="center" wrapText="1"/>
    </xf>
    <xf numFmtId="49" fontId="2" fillId="0" borderId="33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44" fontId="3" fillId="0" borderId="0" xfId="2" applyFont="1" applyFill="1" applyAlignment="1">
      <alignment vertical="center"/>
    </xf>
    <xf numFmtId="44" fontId="2" fillId="0" borderId="0" xfId="2" applyFont="1" applyFill="1" applyAlignment="1">
      <alignment vertical="center"/>
    </xf>
    <xf numFmtId="44" fontId="3" fillId="0" borderId="0" xfId="2" applyFont="1" applyFill="1" applyAlignment="1">
      <alignment horizontal="left" vertical="center"/>
    </xf>
    <xf numFmtId="44" fontId="3" fillId="0" borderId="0" xfId="2" applyFont="1" applyFill="1" applyAlignment="1">
      <alignment horizontal="center" vertical="center"/>
    </xf>
    <xf numFmtId="44" fontId="3" fillId="0" borderId="0" xfId="2" applyFont="1" applyFill="1" applyBorder="1" applyAlignment="1">
      <alignment vertical="center"/>
    </xf>
    <xf numFmtId="44" fontId="2" fillId="0" borderId="15" xfId="2" applyFont="1" applyFill="1" applyBorder="1" applyAlignment="1">
      <alignment vertical="center" wrapText="1"/>
    </xf>
    <xf numFmtId="44" fontId="2" fillId="0" borderId="30" xfId="2" applyFont="1" applyFill="1" applyBorder="1" applyAlignment="1">
      <alignment horizontal="center" vertical="center" wrapText="1"/>
    </xf>
    <xf numFmtId="44" fontId="3" fillId="0" borderId="5" xfId="2" applyFont="1" applyFill="1" applyBorder="1" applyAlignment="1">
      <alignment vertical="center"/>
    </xf>
    <xf numFmtId="44" fontId="3" fillId="0" borderId="1" xfId="2" applyFont="1" applyFill="1" applyBorder="1" applyAlignment="1">
      <alignment vertical="center"/>
    </xf>
    <xf numFmtId="44" fontId="2" fillId="0" borderId="17" xfId="2" applyFont="1" applyFill="1" applyBorder="1" applyAlignment="1">
      <alignment vertical="center"/>
    </xf>
    <xf numFmtId="44" fontId="2" fillId="0" borderId="0" xfId="2" applyFont="1" applyFill="1" applyBorder="1" applyAlignment="1">
      <alignment horizontal="center" vertical="center"/>
    </xf>
    <xf numFmtId="44" fontId="2" fillId="0" borderId="19" xfId="2" applyFont="1" applyFill="1" applyBorder="1" applyAlignment="1">
      <alignment vertical="center"/>
    </xf>
    <xf numFmtId="44" fontId="2" fillId="0" borderId="0" xfId="2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4" fontId="3" fillId="0" borderId="5" xfId="2" applyFont="1" applyFill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4" fontId="3" fillId="0" borderId="1" xfId="2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4" fontId="3" fillId="0" borderId="2" xfId="2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17" fontId="3" fillId="0" borderId="5" xfId="0" applyNumberFormat="1" applyFont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 vertical="center"/>
    </xf>
    <xf numFmtId="17" fontId="3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44" fontId="2" fillId="0" borderId="2" xfId="2" applyFont="1" applyFill="1" applyBorder="1" applyAlignment="1">
      <alignment horizontal="center" vertical="center" wrapText="1"/>
    </xf>
    <xf numFmtId="44" fontId="2" fillId="0" borderId="30" xfId="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4" fontId="2" fillId="0" borderId="1" xfId="2" applyFont="1" applyFill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</xdr:colOff>
      <xdr:row>0</xdr:row>
      <xdr:rowOff>28575</xdr:rowOff>
    </xdr:from>
    <xdr:to>
      <xdr:col>2</xdr:col>
      <xdr:colOff>114300</xdr:colOff>
      <xdr:row>2</xdr:row>
      <xdr:rowOff>142875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5" y="28575"/>
          <a:ext cx="4095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L25"/>
  <sheetViews>
    <sheetView tabSelected="1" workbookViewId="0">
      <selection activeCell="F10" sqref="F10:I10"/>
    </sheetView>
  </sheetViews>
  <sheetFormatPr defaultColWidth="9.140625" defaultRowHeight="12.75" x14ac:dyDescent="0.25"/>
  <cols>
    <col min="1" max="1" width="4.28515625" style="12" customWidth="1"/>
    <col min="2" max="2" width="10.28515625" style="12" customWidth="1"/>
    <col min="3" max="3" width="10.140625" style="12" customWidth="1"/>
    <col min="4" max="4" width="12.28515625" style="12" customWidth="1"/>
    <col min="5" max="5" width="8.42578125" style="12" customWidth="1"/>
    <col min="6" max="6" width="40.28515625" style="12" customWidth="1"/>
    <col min="7" max="7" width="11.5703125" style="12" customWidth="1"/>
    <col min="8" max="8" width="9.28515625" style="12" customWidth="1"/>
    <col min="9" max="9" width="15.85546875" style="12" customWidth="1"/>
    <col min="10" max="10" width="11.28515625" style="12" customWidth="1"/>
    <col min="11" max="11" width="31.85546875" style="12" customWidth="1"/>
    <col min="12" max="12" width="16.140625" style="26" customWidth="1"/>
    <col min="13" max="13" width="15" style="12" bestFit="1" customWidth="1"/>
    <col min="14" max="14" width="10.7109375" style="12" customWidth="1"/>
    <col min="15" max="15" width="11.42578125" style="12" customWidth="1"/>
    <col min="16" max="16" width="11.140625" style="12" customWidth="1"/>
    <col min="17" max="17" width="18.85546875" style="12" customWidth="1"/>
    <col min="18" max="19" width="17" style="12" customWidth="1"/>
    <col min="20" max="20" width="11.7109375" style="12" customWidth="1"/>
    <col min="21" max="22" width="15.7109375" style="12" customWidth="1"/>
    <col min="23" max="23" width="13.42578125" style="26" customWidth="1"/>
    <col min="24" max="24" width="12.140625" style="26" bestFit="1" customWidth="1"/>
    <col min="25" max="25" width="11.5703125" style="26" customWidth="1"/>
    <col min="26" max="26" width="10.5703125" style="26" customWidth="1"/>
    <col min="27" max="27" width="19.42578125" style="26" customWidth="1"/>
    <col min="28" max="28" width="17" style="12" customWidth="1"/>
    <col min="29" max="29" width="10.5703125" style="26" customWidth="1"/>
    <col min="30" max="30" width="14.140625" style="26" customWidth="1"/>
    <col min="31" max="31" width="11.42578125" style="12" customWidth="1"/>
    <col min="32" max="33" width="16.42578125" style="12" customWidth="1"/>
    <col min="34" max="34" width="22.140625" style="12" customWidth="1"/>
    <col min="35" max="35" width="26" style="12" customWidth="1"/>
    <col min="36" max="16384" width="9.140625" style="12"/>
  </cols>
  <sheetData>
    <row r="4" spans="1:38" s="13" customFormat="1" x14ac:dyDescent="0.25">
      <c r="A4" s="13" t="s">
        <v>24</v>
      </c>
      <c r="L4" s="27"/>
      <c r="W4" s="27"/>
      <c r="X4" s="27"/>
      <c r="Y4" s="27"/>
      <c r="Z4" s="27"/>
      <c r="AA4" s="27"/>
      <c r="AC4" s="27"/>
      <c r="AD4" s="27"/>
    </row>
    <row r="6" spans="1:38" s="13" customFormat="1" x14ac:dyDescent="0.25">
      <c r="A6" s="13" t="s">
        <v>44</v>
      </c>
      <c r="L6" s="27"/>
      <c r="W6" s="27"/>
      <c r="X6" s="27"/>
      <c r="Y6" s="27"/>
      <c r="Z6" s="27"/>
      <c r="AA6" s="27"/>
      <c r="AC6" s="27"/>
      <c r="AD6" s="27"/>
    </row>
    <row r="7" spans="1:38" x14ac:dyDescent="0.25">
      <c r="A7" s="13" t="s">
        <v>30</v>
      </c>
      <c r="O7" s="14"/>
      <c r="P7" s="14"/>
      <c r="Q7" s="14"/>
      <c r="R7" s="14"/>
      <c r="S7" s="14"/>
      <c r="T7" s="14"/>
      <c r="U7" s="14"/>
      <c r="V7" s="14"/>
      <c r="W7" s="28"/>
      <c r="X7" s="28"/>
      <c r="Y7" s="28"/>
      <c r="Z7" s="28"/>
      <c r="AA7" s="28"/>
      <c r="AB7" s="14"/>
      <c r="AC7" s="28"/>
      <c r="AD7" s="28"/>
      <c r="AE7" s="14"/>
      <c r="AF7" s="14"/>
      <c r="AG7" s="14"/>
      <c r="AH7" s="14"/>
      <c r="AI7" s="14"/>
      <c r="AJ7" s="14"/>
      <c r="AK7" s="14"/>
      <c r="AL7" s="14"/>
    </row>
    <row r="8" spans="1:38" x14ac:dyDescent="0.25">
      <c r="A8" s="13" t="s">
        <v>40</v>
      </c>
      <c r="K8" s="14"/>
      <c r="L8" s="28"/>
      <c r="M8" s="14"/>
      <c r="N8" s="14"/>
      <c r="O8" s="14"/>
      <c r="P8" s="14"/>
      <c r="Q8" s="14"/>
      <c r="R8" s="14"/>
      <c r="S8" s="14"/>
      <c r="T8" s="14"/>
      <c r="U8" s="14"/>
      <c r="V8" s="14"/>
      <c r="W8" s="28"/>
      <c r="X8" s="28"/>
      <c r="Y8" s="28"/>
      <c r="Z8" s="28"/>
      <c r="AA8" s="28"/>
      <c r="AB8" s="14"/>
      <c r="AC8" s="28"/>
      <c r="AD8" s="28"/>
      <c r="AE8" s="14"/>
      <c r="AF8" s="14"/>
      <c r="AG8" s="14"/>
      <c r="AH8" s="14"/>
      <c r="AI8" s="14"/>
      <c r="AJ8" s="14"/>
      <c r="AK8" s="14"/>
      <c r="AL8" s="14"/>
    </row>
    <row r="9" spans="1:38" ht="13.5" thickBot="1" x14ac:dyDescent="0.3">
      <c r="B9" s="15"/>
      <c r="C9" s="15"/>
      <c r="D9" s="15"/>
      <c r="E9" s="15"/>
      <c r="F9" s="15"/>
      <c r="G9" s="15"/>
      <c r="H9" s="15"/>
      <c r="I9" s="15"/>
      <c r="J9" s="15"/>
      <c r="K9" s="15"/>
      <c r="L9" s="29"/>
      <c r="M9" s="15"/>
      <c r="N9" s="15"/>
      <c r="O9" s="15"/>
      <c r="P9" s="15"/>
      <c r="Q9" s="15"/>
      <c r="R9" s="15"/>
      <c r="S9" s="15"/>
      <c r="T9" s="15"/>
      <c r="U9" s="15"/>
      <c r="V9" s="15"/>
      <c r="W9" s="29"/>
      <c r="X9" s="29"/>
      <c r="Y9" s="29"/>
      <c r="Z9" s="29"/>
      <c r="AA9" s="29"/>
      <c r="AB9" s="15"/>
      <c r="AC9" s="29"/>
      <c r="AD9" s="29"/>
      <c r="AE9" s="15"/>
      <c r="AF9" s="15"/>
      <c r="AG9" s="15"/>
      <c r="AH9" s="15"/>
      <c r="AI9" s="15"/>
      <c r="AJ9" s="15"/>
      <c r="AK9" s="15"/>
      <c r="AL9" s="15"/>
    </row>
    <row r="10" spans="1:38" ht="15.75" customHeight="1" thickBot="1" x14ac:dyDescent="0.3">
      <c r="A10" s="13" t="s">
        <v>82</v>
      </c>
      <c r="E10" s="63"/>
      <c r="F10" s="83" t="s">
        <v>85</v>
      </c>
      <c r="G10" s="84"/>
      <c r="H10" s="84"/>
      <c r="I10" s="85"/>
      <c r="L10" s="30"/>
    </row>
    <row r="11" spans="1:38" ht="15.75" customHeight="1" thickBot="1" x14ac:dyDescent="0.3">
      <c r="A11" s="13" t="s">
        <v>83</v>
      </c>
      <c r="E11" s="63"/>
      <c r="F11" s="83" t="s">
        <v>84</v>
      </c>
      <c r="G11" s="84"/>
      <c r="H11" s="84"/>
      <c r="I11" s="85"/>
      <c r="L11" s="30"/>
    </row>
    <row r="13" spans="1:38" ht="13.5" customHeight="1" thickBot="1" x14ac:dyDescent="0.3">
      <c r="A13" s="1" t="s">
        <v>27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31"/>
      <c r="M13" s="2"/>
      <c r="N13" s="2"/>
      <c r="O13" s="2"/>
      <c r="P13" s="2"/>
      <c r="Q13" s="2"/>
      <c r="R13" s="2"/>
      <c r="S13" s="2"/>
      <c r="T13" s="2"/>
      <c r="U13" s="2"/>
      <c r="V13" s="2"/>
      <c r="W13" s="31"/>
      <c r="X13" s="31"/>
      <c r="Y13" s="31"/>
      <c r="Z13" s="31"/>
      <c r="AA13" s="31"/>
      <c r="AB13" s="2"/>
      <c r="AC13" s="31"/>
      <c r="AD13" s="31"/>
      <c r="AE13" s="2"/>
      <c r="AF13" s="2"/>
      <c r="AG13" s="2"/>
      <c r="AH13" s="2"/>
      <c r="AI13" s="2"/>
    </row>
    <row r="14" spans="1:38" ht="12.95" customHeight="1" x14ac:dyDescent="0.25">
      <c r="A14" s="80" t="s">
        <v>13</v>
      </c>
      <c r="B14" s="89" t="s">
        <v>0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 t="s">
        <v>1</v>
      </c>
      <c r="P14" s="89"/>
      <c r="Q14" s="89"/>
      <c r="R14" s="89"/>
      <c r="S14" s="90" t="s">
        <v>2</v>
      </c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2"/>
      <c r="AE14" s="94" t="s">
        <v>3</v>
      </c>
      <c r="AF14" s="95"/>
      <c r="AG14" s="95"/>
      <c r="AH14" s="96"/>
      <c r="AI14" s="86" t="s">
        <v>43</v>
      </c>
    </row>
    <row r="15" spans="1:38" ht="12.95" customHeight="1" x14ac:dyDescent="0.25">
      <c r="A15" s="81"/>
      <c r="B15" s="72" t="s">
        <v>14</v>
      </c>
      <c r="C15" s="68" t="s">
        <v>4</v>
      </c>
      <c r="D15" s="70" t="s">
        <v>5</v>
      </c>
      <c r="E15" s="70" t="s">
        <v>6</v>
      </c>
      <c r="F15" s="72" t="s">
        <v>32</v>
      </c>
      <c r="G15" s="72" t="s">
        <v>8</v>
      </c>
      <c r="H15" s="72" t="s">
        <v>21</v>
      </c>
      <c r="I15" s="72" t="s">
        <v>33</v>
      </c>
      <c r="J15" s="72" t="s">
        <v>9</v>
      </c>
      <c r="K15" s="72" t="s">
        <v>11</v>
      </c>
      <c r="L15" s="66" t="s">
        <v>26</v>
      </c>
      <c r="M15" s="64" t="s">
        <v>28</v>
      </c>
      <c r="N15" s="76" t="s">
        <v>7</v>
      </c>
      <c r="O15" s="68" t="s">
        <v>35</v>
      </c>
      <c r="P15" s="68" t="s">
        <v>34</v>
      </c>
      <c r="Q15" s="70" t="s">
        <v>15</v>
      </c>
      <c r="R15" s="74" t="s">
        <v>10</v>
      </c>
      <c r="S15" s="64" t="s">
        <v>29</v>
      </c>
      <c r="T15" s="64" t="s">
        <v>25</v>
      </c>
      <c r="U15" s="64" t="s">
        <v>16</v>
      </c>
      <c r="V15" s="64" t="s">
        <v>36</v>
      </c>
      <c r="W15" s="93" t="s">
        <v>17</v>
      </c>
      <c r="X15" s="93"/>
      <c r="Y15" s="93"/>
      <c r="Z15" s="93"/>
      <c r="AA15" s="93"/>
      <c r="AB15" s="64" t="s">
        <v>31</v>
      </c>
      <c r="AC15" s="66" t="s">
        <v>37</v>
      </c>
      <c r="AD15" s="66" t="s">
        <v>20</v>
      </c>
      <c r="AE15" s="97"/>
      <c r="AF15" s="98"/>
      <c r="AG15" s="98"/>
      <c r="AH15" s="99"/>
      <c r="AI15" s="87"/>
    </row>
    <row r="16" spans="1:38" ht="44.45" customHeight="1" thickBot="1" x14ac:dyDescent="0.3">
      <c r="A16" s="82"/>
      <c r="B16" s="73"/>
      <c r="C16" s="69"/>
      <c r="D16" s="71"/>
      <c r="E16" s="71"/>
      <c r="F16" s="73"/>
      <c r="G16" s="73"/>
      <c r="H16" s="73"/>
      <c r="I16" s="73"/>
      <c r="J16" s="73"/>
      <c r="K16" s="73"/>
      <c r="L16" s="67"/>
      <c r="M16" s="65"/>
      <c r="N16" s="77"/>
      <c r="O16" s="69"/>
      <c r="P16" s="69"/>
      <c r="Q16" s="71"/>
      <c r="R16" s="75"/>
      <c r="S16" s="65"/>
      <c r="T16" s="65"/>
      <c r="U16" s="65"/>
      <c r="V16" s="65"/>
      <c r="W16" s="32" t="s">
        <v>18</v>
      </c>
      <c r="X16" s="32" t="s">
        <v>19</v>
      </c>
      <c r="Y16" s="32" t="s">
        <v>12</v>
      </c>
      <c r="Z16" s="32" t="s">
        <v>22</v>
      </c>
      <c r="AA16" s="32" t="s">
        <v>23</v>
      </c>
      <c r="AB16" s="65"/>
      <c r="AC16" s="67"/>
      <c r="AD16" s="67"/>
      <c r="AE16" s="22" t="s">
        <v>5</v>
      </c>
      <c r="AF16" s="22" t="s">
        <v>42</v>
      </c>
      <c r="AG16" s="23" t="s">
        <v>38</v>
      </c>
      <c r="AH16" s="23" t="s">
        <v>39</v>
      </c>
      <c r="AI16" s="88"/>
    </row>
    <row r="17" spans="1:38" ht="63.75" x14ac:dyDescent="0.25">
      <c r="A17" s="39">
        <v>1</v>
      </c>
      <c r="B17" s="39" t="s">
        <v>47</v>
      </c>
      <c r="C17" s="39" t="s">
        <v>48</v>
      </c>
      <c r="D17" s="40">
        <v>45385</v>
      </c>
      <c r="E17" s="41">
        <v>13746</v>
      </c>
      <c r="F17" s="39" t="s">
        <v>56</v>
      </c>
      <c r="G17" s="39">
        <v>206050001</v>
      </c>
      <c r="H17" s="39" t="s">
        <v>59</v>
      </c>
      <c r="I17" s="51" t="s">
        <v>60</v>
      </c>
      <c r="J17" s="51" t="s">
        <v>61</v>
      </c>
      <c r="K17" s="48" t="s">
        <v>53</v>
      </c>
      <c r="L17" s="54">
        <v>689.43</v>
      </c>
      <c r="M17" s="39" t="s">
        <v>65</v>
      </c>
      <c r="N17" s="55" t="s">
        <v>66</v>
      </c>
      <c r="O17" s="40">
        <v>45384</v>
      </c>
      <c r="P17" s="40">
        <v>45387</v>
      </c>
      <c r="Q17" s="51" t="s">
        <v>68</v>
      </c>
      <c r="R17" s="39" t="s">
        <v>69</v>
      </c>
      <c r="S17" s="39" t="s">
        <v>70</v>
      </c>
      <c r="T17" s="39">
        <v>1660</v>
      </c>
      <c r="U17" s="39" t="s">
        <v>71</v>
      </c>
      <c r="V17" s="39" t="s">
        <v>72</v>
      </c>
      <c r="W17" s="54">
        <v>2413.0100000000002</v>
      </c>
      <c r="X17" s="54">
        <v>2413.0100000000002</v>
      </c>
      <c r="Y17" s="54">
        <f>W17-X17</f>
        <v>0</v>
      </c>
      <c r="Z17" s="54">
        <v>0</v>
      </c>
      <c r="AA17" s="54">
        <v>0</v>
      </c>
      <c r="AB17" s="60"/>
      <c r="AC17" s="33"/>
      <c r="AD17" s="33">
        <f>X17+AC17</f>
        <v>2413.0100000000002</v>
      </c>
      <c r="AE17" s="40">
        <v>45414</v>
      </c>
      <c r="AF17" s="39" t="s">
        <v>78</v>
      </c>
      <c r="AG17" s="3" t="s">
        <v>79</v>
      </c>
      <c r="AH17" s="3" t="s">
        <v>81</v>
      </c>
      <c r="AI17" s="16"/>
    </row>
    <row r="18" spans="1:38" ht="63.75" x14ac:dyDescent="0.25">
      <c r="A18" s="42">
        <v>2</v>
      </c>
      <c r="B18" s="42" t="s">
        <v>49</v>
      </c>
      <c r="C18" s="42" t="s">
        <v>50</v>
      </c>
      <c r="D18" s="43">
        <v>45398</v>
      </c>
      <c r="E18" s="44">
        <v>13756</v>
      </c>
      <c r="F18" s="42" t="s">
        <v>57</v>
      </c>
      <c r="G18" s="42">
        <v>206050002</v>
      </c>
      <c r="H18" s="42" t="s">
        <v>59</v>
      </c>
      <c r="I18" s="52" t="s">
        <v>62</v>
      </c>
      <c r="J18" s="52" t="s">
        <v>61</v>
      </c>
      <c r="K18" s="49" t="s">
        <v>54</v>
      </c>
      <c r="L18" s="56">
        <v>689.43</v>
      </c>
      <c r="M18" s="42" t="s">
        <v>65</v>
      </c>
      <c r="N18" s="57" t="s">
        <v>67</v>
      </c>
      <c r="O18" s="43">
        <v>45397</v>
      </c>
      <c r="P18" s="43">
        <v>45401</v>
      </c>
      <c r="Q18" s="52" t="s">
        <v>73</v>
      </c>
      <c r="R18" s="42" t="s">
        <v>69</v>
      </c>
      <c r="S18" s="42" t="s">
        <v>70</v>
      </c>
      <c r="T18" s="42">
        <v>1660</v>
      </c>
      <c r="U18" s="42" t="s">
        <v>74</v>
      </c>
      <c r="V18" s="42" t="s">
        <v>75</v>
      </c>
      <c r="W18" s="56">
        <v>3102.44</v>
      </c>
      <c r="X18" s="56">
        <v>3102.44</v>
      </c>
      <c r="Y18" s="56">
        <f>W18-X18</f>
        <v>0</v>
      </c>
      <c r="Z18" s="56">
        <v>0</v>
      </c>
      <c r="AA18" s="56">
        <v>0</v>
      </c>
      <c r="AB18" s="61"/>
      <c r="AC18" s="34"/>
      <c r="AD18" s="34">
        <f t="shared" ref="AD18:AD19" si="0">X18+AC18</f>
        <v>3102.44</v>
      </c>
      <c r="AE18" s="43">
        <v>45435</v>
      </c>
      <c r="AF18" s="42" t="s">
        <v>78</v>
      </c>
      <c r="AG18" s="4" t="s">
        <v>79</v>
      </c>
      <c r="AH18" s="3" t="s">
        <v>81</v>
      </c>
      <c r="AI18" s="17"/>
    </row>
    <row r="19" spans="1:38" ht="64.5" thickBot="1" x14ac:dyDescent="0.3">
      <c r="A19" s="45">
        <v>3</v>
      </c>
      <c r="B19" s="45" t="s">
        <v>51</v>
      </c>
      <c r="C19" s="45" t="s">
        <v>52</v>
      </c>
      <c r="D19" s="46">
        <v>45398</v>
      </c>
      <c r="E19" s="47">
        <v>13756</v>
      </c>
      <c r="F19" s="45" t="s">
        <v>58</v>
      </c>
      <c r="G19" s="45">
        <v>206050003</v>
      </c>
      <c r="H19" s="45" t="s">
        <v>59</v>
      </c>
      <c r="I19" s="53" t="s">
        <v>63</v>
      </c>
      <c r="J19" s="53" t="s">
        <v>64</v>
      </c>
      <c r="K19" s="50" t="s">
        <v>55</v>
      </c>
      <c r="L19" s="58">
        <v>689.43</v>
      </c>
      <c r="M19" s="45" t="s">
        <v>65</v>
      </c>
      <c r="N19" s="59" t="s">
        <v>67</v>
      </c>
      <c r="O19" s="46">
        <v>45397</v>
      </c>
      <c r="P19" s="46">
        <v>45401</v>
      </c>
      <c r="Q19" s="53" t="s">
        <v>68</v>
      </c>
      <c r="R19" s="45" t="s">
        <v>69</v>
      </c>
      <c r="S19" s="45" t="s">
        <v>70</v>
      </c>
      <c r="T19" s="45">
        <v>1660</v>
      </c>
      <c r="U19" s="45" t="s">
        <v>76</v>
      </c>
      <c r="V19" s="45" t="s">
        <v>77</v>
      </c>
      <c r="W19" s="58">
        <v>3102.44</v>
      </c>
      <c r="X19" s="58">
        <v>3102.44</v>
      </c>
      <c r="Y19" s="58">
        <f t="shared" ref="Y19" si="1">W19-X19</f>
        <v>0</v>
      </c>
      <c r="Z19" s="58">
        <v>0</v>
      </c>
      <c r="AA19" s="58">
        <v>0</v>
      </c>
      <c r="AB19" s="62"/>
      <c r="AC19" s="34"/>
      <c r="AD19" s="34">
        <f t="shared" si="0"/>
        <v>3102.44</v>
      </c>
      <c r="AE19" s="46">
        <v>45435</v>
      </c>
      <c r="AF19" s="45" t="s">
        <v>78</v>
      </c>
      <c r="AG19" s="4" t="s">
        <v>79</v>
      </c>
      <c r="AH19" s="3" t="s">
        <v>81</v>
      </c>
      <c r="AI19" s="17"/>
    </row>
    <row r="20" spans="1:38" ht="15.75" customHeight="1" thickBot="1" x14ac:dyDescent="0.3">
      <c r="A20" s="78" t="s">
        <v>41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35"/>
      <c r="M20" s="24"/>
      <c r="N20" s="24"/>
      <c r="O20" s="24"/>
      <c r="P20" s="24"/>
      <c r="Q20" s="24"/>
      <c r="R20" s="25"/>
      <c r="S20" s="18"/>
      <c r="T20" s="18"/>
      <c r="U20" s="5"/>
      <c r="V20" s="5"/>
      <c r="W20" s="37">
        <f>SUM(W17:W19)</f>
        <v>8617.8900000000012</v>
      </c>
      <c r="X20" s="37">
        <f>SUM(X17:X19)</f>
        <v>8617.8900000000012</v>
      </c>
      <c r="Y20" s="37">
        <f>SUM(Y17:Y19)</f>
        <v>0</v>
      </c>
      <c r="Z20" s="37">
        <f>SUM(Z17:Z19)</f>
        <v>0</v>
      </c>
      <c r="AA20" s="37">
        <f>SUM(AA17:AA19)</f>
        <v>0</v>
      </c>
      <c r="AB20" s="6"/>
      <c r="AC20" s="37">
        <f>SUM(AC17:AC19)</f>
        <v>0</v>
      </c>
      <c r="AD20" s="37">
        <f>SUM(AD17:AD19)</f>
        <v>8617.8900000000012</v>
      </c>
      <c r="AE20" s="7"/>
      <c r="AF20" s="7"/>
      <c r="AG20" s="8"/>
      <c r="AH20" s="8"/>
      <c r="AI20" s="19"/>
    </row>
    <row r="21" spans="1:38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36"/>
      <c r="M21" s="20"/>
      <c r="N21" s="20"/>
      <c r="O21" s="20"/>
      <c r="P21" s="20"/>
      <c r="Q21" s="20"/>
      <c r="R21" s="20"/>
      <c r="S21" s="20"/>
      <c r="T21" s="20"/>
      <c r="U21" s="9"/>
      <c r="V21" s="9"/>
      <c r="W21" s="38"/>
      <c r="X21" s="38"/>
      <c r="Y21" s="38"/>
      <c r="Z21" s="38"/>
      <c r="AA21" s="38"/>
      <c r="AB21" s="10"/>
      <c r="AC21" s="38"/>
      <c r="AD21" s="38"/>
      <c r="AE21" s="11"/>
      <c r="AF21" s="11"/>
      <c r="AG21" s="11"/>
      <c r="AH21" s="11"/>
      <c r="AI21" s="13"/>
    </row>
    <row r="22" spans="1:38" x14ac:dyDescent="0.25">
      <c r="A22" s="13" t="s">
        <v>80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27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27"/>
      <c r="X22" s="27"/>
      <c r="Y22" s="27"/>
      <c r="Z22" s="27"/>
      <c r="AA22" s="27"/>
      <c r="AB22" s="13"/>
      <c r="AC22" s="27"/>
      <c r="AD22" s="27"/>
      <c r="AE22" s="13"/>
      <c r="AF22" s="13"/>
      <c r="AG22" s="13"/>
      <c r="AH22" s="13"/>
      <c r="AI22" s="13"/>
      <c r="AJ22" s="13"/>
      <c r="AK22" s="13"/>
      <c r="AL22" s="13"/>
    </row>
    <row r="23" spans="1:38" x14ac:dyDescent="0.25">
      <c r="A23" s="13" t="s">
        <v>45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27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27"/>
      <c r="X23" s="27"/>
      <c r="Y23" s="27"/>
      <c r="Z23" s="27"/>
      <c r="AA23" s="27"/>
      <c r="AB23" s="13"/>
      <c r="AC23" s="27"/>
      <c r="AD23" s="27"/>
      <c r="AE23" s="13"/>
      <c r="AF23" s="13"/>
      <c r="AG23" s="13"/>
      <c r="AH23" s="13"/>
      <c r="AI23" s="13"/>
      <c r="AJ23" s="13"/>
      <c r="AK23" s="13"/>
      <c r="AL23" s="13"/>
    </row>
    <row r="24" spans="1:38" x14ac:dyDescent="0.25">
      <c r="A24" s="21" t="s">
        <v>46</v>
      </c>
      <c r="B24" s="21"/>
      <c r="C24" s="21"/>
      <c r="D24" s="21"/>
      <c r="E24" s="21"/>
      <c r="F24" s="21"/>
      <c r="G24" s="21"/>
      <c r="H24" s="21"/>
      <c r="I24" s="21"/>
      <c r="J24" s="21"/>
      <c r="K24" s="13"/>
      <c r="L24" s="27"/>
      <c r="M24" s="13"/>
      <c r="N24" s="21"/>
      <c r="O24" s="13"/>
      <c r="P24" s="13"/>
      <c r="Q24" s="13"/>
      <c r="R24" s="13"/>
      <c r="S24" s="13"/>
      <c r="T24" s="13"/>
      <c r="U24" s="13"/>
      <c r="V24" s="13"/>
      <c r="W24" s="27"/>
      <c r="X24" s="27"/>
      <c r="Y24" s="27"/>
      <c r="Z24" s="27"/>
      <c r="AA24" s="27"/>
      <c r="AB24" s="13"/>
      <c r="AC24" s="27"/>
      <c r="AD24" s="27"/>
      <c r="AE24" s="13"/>
      <c r="AF24" s="13"/>
      <c r="AG24" s="13"/>
      <c r="AH24" s="13"/>
      <c r="AI24" s="13"/>
      <c r="AJ24" s="13"/>
      <c r="AK24" s="13"/>
      <c r="AL24" s="13"/>
    </row>
    <row r="25" spans="1:38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28"/>
      <c r="M25" s="14"/>
      <c r="N25" s="14"/>
    </row>
  </sheetData>
  <mergeCells count="34">
    <mergeCell ref="AB15:AB16"/>
    <mergeCell ref="AI14:AI16"/>
    <mergeCell ref="B14:N14"/>
    <mergeCell ref="S14:AD14"/>
    <mergeCell ref="K15:K16"/>
    <mergeCell ref="B15:B16"/>
    <mergeCell ref="AC15:AC16"/>
    <mergeCell ref="AD15:AD16"/>
    <mergeCell ref="W15:AA15"/>
    <mergeCell ref="U15:U16"/>
    <mergeCell ref="S15:S16"/>
    <mergeCell ref="AE14:AH15"/>
    <mergeCell ref="M15:M16"/>
    <mergeCell ref="O14:R14"/>
    <mergeCell ref="A20:K20"/>
    <mergeCell ref="A14:A16"/>
    <mergeCell ref="T15:T16"/>
    <mergeCell ref="F10:I10"/>
    <mergeCell ref="F11:I11"/>
    <mergeCell ref="V15:V16"/>
    <mergeCell ref="L15:L16"/>
    <mergeCell ref="O15:O16"/>
    <mergeCell ref="C15:C16"/>
    <mergeCell ref="D15:D16"/>
    <mergeCell ref="E15:E16"/>
    <mergeCell ref="H15:H16"/>
    <mergeCell ref="I15:I16"/>
    <mergeCell ref="J15:J16"/>
    <mergeCell ref="P15:P16"/>
    <mergeCell ref="Q15:Q16"/>
    <mergeCell ref="R15:R16"/>
    <mergeCell ref="N15:N16"/>
    <mergeCell ref="F15:F16"/>
    <mergeCell ref="G15:G16"/>
  </mergeCells>
  <pageMargins left="0.511811024" right="0.511811024" top="0.78740157499999996" bottom="0.78740157499999996" header="0.31496062000000002" footer="0.31496062000000002"/>
  <pageSetup paperSize="9" scale="2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FMAS DIÁRIAS SERVIDOR 12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Bruno Melo</cp:lastModifiedBy>
  <cp:lastPrinted>2024-10-22T13:02:56Z</cp:lastPrinted>
  <dcterms:created xsi:type="dcterms:W3CDTF">2013-10-11T22:14:02Z</dcterms:created>
  <dcterms:modified xsi:type="dcterms:W3CDTF">2025-01-17T15:41:56Z</dcterms:modified>
</cp:coreProperties>
</file>